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<sst xmlns="http://schemas.openxmlformats.org/spreadsheetml/2006/main" count="406" uniqueCount="179">
  <si>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</si>
  <si>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</si>
  <si>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</si>
  <si>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</si>
  <si>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</si>
  <si>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</si>
  <si>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</si>
  <si>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</si>
  <si>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</si>
  <si>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</si>
  <si>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</si>
  <si>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</si>
  <si>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</si>
  <si>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</si>
  <si>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</si>
  <si>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</si>
  <si>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</si>
  <si>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 xml:space="preserve">ВЛ-0,4 кВ ТП-1903 </t>
  </si>
  <si>
    <t xml:space="preserve">капитальный </t>
  </si>
  <si>
    <t>мкр. Шанырак-1 ул. Ашекеева 14-29, ул. Береке 3-47, Окжетпес 1-13</t>
  </si>
  <si>
    <t>ВЛ-10 кВ РП-179 на ТП-1701</t>
  </si>
  <si>
    <t>м-н Шанырак-1 ул. Утемис Улы, Каратау, Егемен, Майры, Орбулак, Ертаргын</t>
  </si>
  <si>
    <t>текущий</t>
  </si>
  <si>
    <t>ВЛ-10 кВ Ф.12-136</t>
  </si>
  <si>
    <t>м-н Шанырак-1, ул. Утемисулы, Бирлик, Жас Казах, Косагаш, Кугалы.</t>
  </si>
  <si>
    <t>оборудование ТП-1131</t>
  </si>
  <si>
    <t>ул. Желтоксан 35; ул. Макатаева 97; Наурызбай батыра 22; Чайковского 23,25</t>
  </si>
  <si>
    <t>РЭС-2</t>
  </si>
  <si>
    <t>-</t>
  </si>
  <si>
    <t>ТП-2152</t>
  </si>
  <si>
    <t>Джамбула-Клочкова (юго-запад)</t>
  </si>
  <si>
    <t>ТП-2156</t>
  </si>
  <si>
    <t>Сатпаева-Ауэзова (юго-запад)</t>
  </si>
  <si>
    <t>ТП-2169</t>
  </si>
  <si>
    <t>Шевченко-Манаса</t>
  </si>
  <si>
    <t>ВЛ-0,4кВ ТП-2511 "Город"</t>
  </si>
  <si>
    <t>Абая-Гайдара (северо-восток)</t>
  </si>
  <si>
    <t>РЭС-3</t>
  </si>
  <si>
    <t>08.00-17.00</t>
  </si>
  <si>
    <t xml:space="preserve">Чистка трассы от веток   </t>
  </si>
  <si>
    <t xml:space="preserve">мкр.Таусамалы     </t>
  </si>
  <si>
    <t xml:space="preserve">ТП-(974) </t>
  </si>
  <si>
    <t xml:space="preserve">Чистка трассы от веток     </t>
  </si>
  <si>
    <t xml:space="preserve">мкр.Карагайлы  </t>
  </si>
  <si>
    <t xml:space="preserve">мкр.Акжар </t>
  </si>
  <si>
    <t>РЭС-4</t>
  </si>
  <si>
    <t xml:space="preserve"> 08.00-17.00</t>
  </si>
  <si>
    <t>ВЛ-6-10кВ ТП-5085-5058</t>
  </si>
  <si>
    <t>с/зАлатау</t>
  </si>
  <si>
    <t>РЭС-5</t>
  </si>
  <si>
    <t>ВЛ-6-10 ТП-5298-РЛНД 502</t>
  </si>
  <si>
    <t>ул.Подгорная,8 4 сота с/за"Алатау"</t>
  </si>
  <si>
    <t>ТП-5330</t>
  </si>
  <si>
    <t>ул.Шолом Алейхен,14</t>
  </si>
  <si>
    <t>ТП-5362</t>
  </si>
  <si>
    <t>ул.Басенова - ул.Розыбакиева</t>
  </si>
  <si>
    <t>ТП-5366</t>
  </si>
  <si>
    <t>ул.Джандосова - ул.18 линия</t>
  </si>
  <si>
    <t>РЭС-6</t>
  </si>
  <si>
    <t>текущий ремонт, расчистка</t>
  </si>
  <si>
    <t>авар.работы</t>
  </si>
  <si>
    <t>ТП-6118</t>
  </si>
  <si>
    <t>Ревизия РУ-0,4-6-10кВ, ТР</t>
  </si>
  <si>
    <t>2</t>
  </si>
  <si>
    <t>РЭС-7</t>
  </si>
  <si>
    <t>подрядный</t>
  </si>
  <si>
    <t>мкр. Достык, ул.Розыбакиева-ул. Пионерская</t>
  </si>
  <si>
    <t>ВЛ-0,4кВ ТП-7400</t>
  </si>
  <si>
    <t>подрядный (реконструкция)</t>
  </si>
  <si>
    <t>мкр. Достык, ул. Каргалинская-Пионерская</t>
  </si>
  <si>
    <t>ВЛ-10кВ ТП-7422-РП-148</t>
  </si>
  <si>
    <t>ул. Жандосова-от ул. Яссауи до ул. Солнечный проезд</t>
  </si>
  <si>
    <t>ВЛ-10кВ ТП-7422-РЛНД-702</t>
  </si>
  <si>
    <t>ул. Жандосова-от ул. Солнечный проезд до ул. Цветочная, от ул. Цветочная до ул. Тепличная</t>
  </si>
  <si>
    <t>ВЛ-0,4кВ ТП-7369</t>
  </si>
  <si>
    <t>пр. Райымбека-ул.Златоустовская</t>
  </si>
  <si>
    <t>ВЛ-10кВ ТП-7468-ТП-7902</t>
  </si>
  <si>
    <t>ул. Шаляпина</t>
  </si>
  <si>
    <t>мкр. 8</t>
  </si>
  <si>
    <t>ВЛ-10кВ ТП-7468-ТП-7402</t>
  </si>
  <si>
    <t>ул. Садвакасова</t>
  </si>
  <si>
    <t>ВЛ-10кВ ЛР №703-ТП-7471</t>
  </si>
  <si>
    <t>мкр. Таугуль-3</t>
  </si>
  <si>
    <t>ул.Туркебаева -ул.Кавказская</t>
  </si>
  <si>
    <t>ул.Толе би -ул.Джумалиева</t>
  </si>
  <si>
    <t>сл.РП</t>
  </si>
  <si>
    <t>капитальный</t>
  </si>
  <si>
    <t>График ремонта с 14 по 18 августа 2017 г.</t>
  </si>
  <si>
    <t>оборудование ТП-1708</t>
  </si>
  <si>
    <t>м-н Шанырак-1, ул. Алпамыса 6-89; Аулиеагаш 55, Каратау 1-91; Кобыланды 17-77; Наурыз 1-7а; Окжетпес 35-70</t>
  </si>
  <si>
    <t>оборудование ТП-1544</t>
  </si>
  <si>
    <t>ул. Черноморская, 38 ТОО "Топаз"</t>
  </si>
  <si>
    <t>ВЛ-10 кВ РП-147 на ТП-1423</t>
  </si>
  <si>
    <t>мкр. Шанырак-2 ул. Жанкожа батыра 209-586, мкр. 
Шанырак-1 ул. Отемисулы 108-217</t>
  </si>
  <si>
    <t>оборудование ТП-1108</t>
  </si>
  <si>
    <t>ул.Наурызбай Батыра, д.8 ТОО "Фирма"Коба"</t>
  </si>
  <si>
    <t xml:space="preserve">ТП-3111 (386)  </t>
  </si>
  <si>
    <t>Ревизия в РУ 10/0,4кВ</t>
  </si>
  <si>
    <t>ТП-3303 (312)</t>
  </si>
  <si>
    <t xml:space="preserve">ТП-(539)   </t>
  </si>
  <si>
    <t xml:space="preserve">ТП-(539) </t>
  </si>
  <si>
    <t xml:space="preserve">ТП-3758 (823)   </t>
  </si>
  <si>
    <t xml:space="preserve">мкр.Алгабас </t>
  </si>
  <si>
    <t>ВЛ-10кВ Ф.14-42А</t>
  </si>
  <si>
    <t xml:space="preserve">ТП-3755 (461)          </t>
  </si>
  <si>
    <t xml:space="preserve">мкр.Теректи  </t>
  </si>
  <si>
    <t xml:space="preserve">ТП-3106 (304)          </t>
  </si>
  <si>
    <t>8.00-17.00</t>
  </si>
  <si>
    <t>ТП-4725</t>
  </si>
  <si>
    <t xml:space="preserve"> мкр. Ожет ул. Бекболата, ул. Кабан Жирау,</t>
  </si>
  <si>
    <t>ТП-4726</t>
  </si>
  <si>
    <t xml:space="preserve"> мкр. Ожет ул. Новая, ул. Сейфуллина, ул. Новостройка, ул. Тауасарова</t>
  </si>
  <si>
    <t xml:space="preserve"> РУ-0,4кВ н/в автомат</t>
  </si>
  <si>
    <t>ТП-4374</t>
  </si>
  <si>
    <t>мкр.Карасу ул.Высоковольтная  6-ой Градокомплекс</t>
  </si>
  <si>
    <t>Ревизия РУ-0,4кВ, ТР</t>
  </si>
  <si>
    <t>РП-189</t>
  </si>
  <si>
    <t>мкр. Жулдыз</t>
  </si>
  <si>
    <t>ТП-4592</t>
  </si>
  <si>
    <t>ул. Геологов</t>
  </si>
  <si>
    <t>3</t>
  </si>
  <si>
    <t xml:space="preserve"> перетяжка вводов, перетяжка провода, расчистка трассы, Осмотр ВЛ, номерация опор</t>
  </si>
  <si>
    <t>ВЛ-0,4кВ ТП-4884</t>
  </si>
  <si>
    <t>ул. Лермонтова, ул. К. Цеткина, ул. Харьковская, ул. Энгельса, ул. Урицкго, ж/д 63б,63а,65а,74,76,63,65</t>
  </si>
  <si>
    <t>перетяжка вводов, перетяжка провода, расчистка трассы, Осмотр ВЛ, замена провода, замена вводов</t>
  </si>
  <si>
    <t>ТП-4307</t>
  </si>
  <si>
    <t>ул. Заславского, ул.2-я Заславская, ул. Гете, ул. Житомирская, ул. Цандера,ул. Мелитопольская.</t>
  </si>
  <si>
    <t>1</t>
  </si>
  <si>
    <t>ТП-4883</t>
  </si>
  <si>
    <t>ул. Земнухова, ул. Краснооктябрьскя, ул. Орловская, ул. Кобикова, ул. Суворова, ул. Совхозная</t>
  </si>
  <si>
    <t>14.08.2017г.</t>
  </si>
  <si>
    <t>ВЛ-0,4кВ ТП-6231</t>
  </si>
  <si>
    <t>ул. Луганского, 60</t>
  </si>
  <si>
    <t>15.08.2017г.</t>
  </si>
  <si>
    <t>ВЛ-0,4кВ ТП-6223</t>
  </si>
  <si>
    <t>ул. Кыз Жибек, 27а</t>
  </si>
  <si>
    <t>16.08.2017г.</t>
  </si>
  <si>
    <t>17.08.2017г.</t>
  </si>
  <si>
    <t>ВЛ-0,4кВ ТП-6320</t>
  </si>
  <si>
    <t>ул. Кокинаки, 12</t>
  </si>
  <si>
    <t>18.08.2017г.</t>
  </si>
  <si>
    <t>ТП-6399</t>
  </si>
  <si>
    <t>п.Каменское плато</t>
  </si>
  <si>
    <t>ТП-6513</t>
  </si>
  <si>
    <t>Самал-2</t>
  </si>
  <si>
    <t>РУ-0,4кВ кап.ремонт</t>
  </si>
  <si>
    <t>ул.Добролюбова - ул.Учительская</t>
  </si>
  <si>
    <t>ТП-7101</t>
  </si>
  <si>
    <t>мкр. Калкаман-2, ул. Мусабаева, д.9/1, 9/2</t>
  </si>
  <si>
    <t>ВЛ-0,4кВ ТП-7420</t>
  </si>
  <si>
    <t>ВЛ-0,4кВ ТП-7405</t>
  </si>
  <si>
    <t>мкр. Достык, Момыш-Улы-ул. Улугбека</t>
  </si>
  <si>
    <t>ВЛ-10кВ ТП-7400-ТП-7428; ВЛ-0,4кВ ТП-7420</t>
  </si>
  <si>
    <t>ТП-7435</t>
  </si>
  <si>
    <t>мкр. Жетысу-1</t>
  </si>
  <si>
    <t>ТП-7567</t>
  </si>
  <si>
    <t>мкр. 10</t>
  </si>
  <si>
    <t>ВЛ-0,4кВ ТП-7501</t>
  </si>
  <si>
    <t>мкр. Таугуль</t>
  </si>
  <si>
    <t>ТП-7570</t>
  </si>
  <si>
    <t>ТП-7437</t>
  </si>
  <si>
    <t>мкр. Жетысу-2</t>
  </si>
  <si>
    <t>ТП-7532</t>
  </si>
  <si>
    <t>ул. Навои-ул. Фестивальная</t>
  </si>
  <si>
    <t>ГЭС-7-ТП-5087</t>
  </si>
  <si>
    <t>Каскад ГЭС-7 кательная ГЭСов</t>
  </si>
  <si>
    <t>ТП-5030-ТП-5058</t>
  </si>
  <si>
    <t>ТП-5261</t>
  </si>
  <si>
    <t>ул.Фурманова - ул.Сатпаева ( С.З)</t>
  </si>
  <si>
    <t>Демонтаж оборудования и установка ВВ</t>
  </si>
  <si>
    <t>мкр.Орбита-1</t>
  </si>
  <si>
    <t>РП-114 РУ-10 кВ с-1 яч. ТП-2797, с-1 яч. ТП-2778</t>
  </si>
  <si>
    <t>РП-105 РУ-10 кВ с-2 ф-26-19А</t>
  </si>
  <si>
    <t xml:space="preserve">РП-114 РУ-10 кВ С-1 яч. ТП-2788/505,с-1 яч. ТП-2798 </t>
  </si>
  <si>
    <t>РП-114 РУ-10 кВ с-1 яч. Ф-50-59А,яч. ТН</t>
  </si>
  <si>
    <t xml:space="preserve">РП-114 РУ-10 кВ С-1 яч. ТП-2788/505,с-1 яч. ТП-2795 </t>
  </si>
  <si>
    <t xml:space="preserve">РП-141 РУ-10 кВ с-2 </t>
  </si>
  <si>
    <t xml:space="preserve">капитальный. Замена ВН </t>
  </si>
  <si>
    <t>расчистка трассы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</si>
</sst>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4"/>
  <sheetViews>
    <sheetView tabSelected="1" zoomScale="70" zoomScaleNormal="70" zoomScaleSheetLayoutView="70" zoomScalePageLayoutView="0" workbookViewId="0" topLeftCell="A1">
      <selection activeCell="A2" sqref="A2:H2"/>
    </sheetView>
  </sheetViews>
  <sheetFormatPr defaultColWidth="9.140625" defaultRowHeight="15"/>
  <cols>
    <col min="1" max="1" width="8.8515625" style="4" customWidth="1"/>
    <col min="2" max="2" width="13.57421875" style="4" customWidth="1"/>
    <col min="3" max="3" width="15.140625" style="4" customWidth="1"/>
    <col min="4" max="4" width="30.421875" style="12" customWidth="1"/>
    <col min="5" max="5" width="37.57421875" style="5" customWidth="1"/>
    <col min="6" max="6" width="12.421875" style="4" customWidth="1"/>
    <col min="7" max="7" width="13.8515625" style="4" customWidth="1"/>
    <col min="8" max="8" width="56.8515625" style="12" customWidth="1"/>
    <col min="9" max="9" width="50.57421875" style="5" customWidth="1"/>
    <col min="10" max="16384" width="9.140625" style="5" customWidth="1"/>
  </cols>
  <sheetData>
    <row r="2" spans="1:8" ht="15">
      <c r="A2" s="68" t="s">
        <v>87</v>
      </c>
      <c r="B2" s="68"/>
      <c r="C2" s="68"/>
      <c r="D2" s="68"/>
      <c r="E2" s="68"/>
      <c r="F2" s="68"/>
      <c r="G2" s="68"/>
      <c r="H2" s="68"/>
    </row>
    <row r="4" spans="1:8" ht="15">
      <c r="A4" s="65" t="s">
        <v>2</v>
      </c>
      <c r="B4" s="65" t="s">
        <v>7</v>
      </c>
      <c r="C4" s="65" t="s">
        <v>8</v>
      </c>
      <c r="D4" s="65" t="s">
        <v>1</v>
      </c>
      <c r="E4" s="65" t="s">
        <v>0</v>
      </c>
      <c r="F4" s="65" t="s">
        <v>4</v>
      </c>
      <c r="G4" s="65"/>
      <c r="H4" s="69" t="s">
        <v>3</v>
      </c>
    </row>
    <row r="5" spans="1:8" ht="30">
      <c r="A5" s="65"/>
      <c r="B5" s="65"/>
      <c r="C5" s="65"/>
      <c r="D5" s="65"/>
      <c r="E5" s="65"/>
      <c r="F5" s="14" t="s">
        <v>5</v>
      </c>
      <c r="G5" s="14" t="s">
        <v>6</v>
      </c>
      <c r="H5" s="69"/>
    </row>
    <row r="6" spans="1:8" s="16" customFormat="1" ht="30">
      <c r="A6" s="65" t="s">
        <v>15</v>
      </c>
      <c r="B6" s="17">
        <v>42961</v>
      </c>
      <c r="C6" s="14" t="s">
        <v>16</v>
      </c>
      <c r="D6" s="53" t="s">
        <v>17</v>
      </c>
      <c r="E6" s="15" t="s">
        <v>18</v>
      </c>
      <c r="F6" s="14">
        <v>91</v>
      </c>
      <c r="G6" s="14">
        <v>1</v>
      </c>
      <c r="H6" s="61" t="s">
        <v>19</v>
      </c>
    </row>
    <row r="7" spans="1:8" s="16" customFormat="1" ht="30">
      <c r="A7" s="65"/>
      <c r="B7" s="17">
        <v>42961</v>
      </c>
      <c r="C7" s="14" t="s">
        <v>16</v>
      </c>
      <c r="D7" s="53" t="s">
        <v>88</v>
      </c>
      <c r="E7" s="15" t="s">
        <v>22</v>
      </c>
      <c r="F7" s="14">
        <v>183</v>
      </c>
      <c r="G7" s="14">
        <v>6</v>
      </c>
      <c r="H7" s="61" t="s">
        <v>89</v>
      </c>
    </row>
    <row r="8" spans="1:8" s="16" customFormat="1" ht="30">
      <c r="A8" s="65"/>
      <c r="B8" s="17">
        <v>42962</v>
      </c>
      <c r="C8" s="14" t="s">
        <v>16</v>
      </c>
      <c r="D8" s="53" t="s">
        <v>20</v>
      </c>
      <c r="E8" s="15" t="s">
        <v>18</v>
      </c>
      <c r="F8" s="38">
        <v>1031</v>
      </c>
      <c r="G8" s="38">
        <v>17</v>
      </c>
      <c r="H8" s="62" t="s">
        <v>21</v>
      </c>
    </row>
    <row r="9" spans="1:8" s="16" customFormat="1" ht="18.75">
      <c r="A9" s="65"/>
      <c r="B9" s="17">
        <v>42962</v>
      </c>
      <c r="C9" s="14" t="s">
        <v>16</v>
      </c>
      <c r="D9" s="53" t="s">
        <v>90</v>
      </c>
      <c r="E9" s="15" t="s">
        <v>22</v>
      </c>
      <c r="F9" s="22">
        <v>0</v>
      </c>
      <c r="G9" s="22">
        <v>1</v>
      </c>
      <c r="H9" s="40" t="s">
        <v>91</v>
      </c>
    </row>
    <row r="10" spans="1:8" s="16" customFormat="1" ht="30">
      <c r="A10" s="65"/>
      <c r="B10" s="17">
        <v>42963</v>
      </c>
      <c r="C10" s="14" t="s">
        <v>16</v>
      </c>
      <c r="D10" s="53" t="s">
        <v>92</v>
      </c>
      <c r="E10" s="15" t="s">
        <v>22</v>
      </c>
      <c r="F10" s="14">
        <v>701</v>
      </c>
      <c r="G10" s="14">
        <v>8</v>
      </c>
      <c r="H10" s="40" t="s">
        <v>93</v>
      </c>
    </row>
    <row r="11" spans="1:8" s="16" customFormat="1" ht="18.75">
      <c r="A11" s="65"/>
      <c r="B11" s="17">
        <v>42963</v>
      </c>
      <c r="C11" s="14" t="s">
        <v>16</v>
      </c>
      <c r="D11" s="53" t="s">
        <v>94</v>
      </c>
      <c r="E11" s="15" t="s">
        <v>22</v>
      </c>
      <c r="F11" s="22">
        <v>0</v>
      </c>
      <c r="G11" s="22">
        <v>1</v>
      </c>
      <c r="H11" s="40" t="s">
        <v>95</v>
      </c>
    </row>
    <row r="12" spans="1:8" s="16" customFormat="1" ht="30">
      <c r="A12" s="65"/>
      <c r="B12" s="17">
        <v>42964</v>
      </c>
      <c r="C12" s="14" t="s">
        <v>16</v>
      </c>
      <c r="D12" s="53" t="s">
        <v>23</v>
      </c>
      <c r="E12" s="15" t="s">
        <v>18</v>
      </c>
      <c r="F12" s="14">
        <v>826</v>
      </c>
      <c r="G12" s="14">
        <v>31</v>
      </c>
      <c r="H12" s="61" t="s">
        <v>24</v>
      </c>
    </row>
    <row r="13" spans="1:8" s="16" customFormat="1" ht="30">
      <c r="A13" s="65"/>
      <c r="B13" s="17">
        <v>42964</v>
      </c>
      <c r="C13" s="14" t="s">
        <v>16</v>
      </c>
      <c r="D13" s="53" t="s">
        <v>25</v>
      </c>
      <c r="E13" s="15" t="s">
        <v>22</v>
      </c>
      <c r="F13" s="14">
        <v>225</v>
      </c>
      <c r="G13" s="14">
        <v>11</v>
      </c>
      <c r="H13" s="61" t="s">
        <v>26</v>
      </c>
    </row>
    <row r="14" spans="1:13" s="20" customFormat="1" ht="15.75">
      <c r="A14" s="71" t="s">
        <v>27</v>
      </c>
      <c r="B14" s="17">
        <v>42961</v>
      </c>
      <c r="C14" s="42" t="s">
        <v>107</v>
      </c>
      <c r="D14" s="55" t="s">
        <v>28</v>
      </c>
      <c r="E14" s="36" t="s">
        <v>28</v>
      </c>
      <c r="F14" s="18" t="s">
        <v>28</v>
      </c>
      <c r="G14" s="18" t="s">
        <v>28</v>
      </c>
      <c r="H14" s="55" t="s">
        <v>28</v>
      </c>
      <c r="I14" s="19"/>
      <c r="J14" s="43"/>
      <c r="K14" s="44"/>
      <c r="L14" s="45"/>
      <c r="M14" s="19"/>
    </row>
    <row r="15" spans="1:13" s="20" customFormat="1" ht="15.75">
      <c r="A15" s="71"/>
      <c r="B15" s="17">
        <v>42962</v>
      </c>
      <c r="C15" s="42" t="s">
        <v>107</v>
      </c>
      <c r="D15" s="56" t="s">
        <v>29</v>
      </c>
      <c r="E15" s="15" t="s">
        <v>22</v>
      </c>
      <c r="F15" s="21">
        <v>0</v>
      </c>
      <c r="G15" s="21">
        <v>1</v>
      </c>
      <c r="H15" s="46" t="s">
        <v>30</v>
      </c>
      <c r="K15" s="44"/>
      <c r="L15" s="45"/>
      <c r="M15" s="19"/>
    </row>
    <row r="16" spans="1:13" s="20" customFormat="1" ht="15.75">
      <c r="A16" s="71"/>
      <c r="B16" s="17">
        <v>42963</v>
      </c>
      <c r="C16" s="42" t="s">
        <v>107</v>
      </c>
      <c r="D16" s="56" t="s">
        <v>31</v>
      </c>
      <c r="E16" s="15" t="s">
        <v>22</v>
      </c>
      <c r="F16" s="21">
        <v>530</v>
      </c>
      <c r="G16" s="21">
        <v>41</v>
      </c>
      <c r="H16" s="46" t="s">
        <v>32</v>
      </c>
      <c r="K16" s="44"/>
      <c r="L16" s="45"/>
      <c r="M16" s="19"/>
    </row>
    <row r="17" spans="1:13" s="20" customFormat="1" ht="15.75">
      <c r="A17" s="71"/>
      <c r="B17" s="17">
        <v>42964</v>
      </c>
      <c r="C17" s="42" t="s">
        <v>107</v>
      </c>
      <c r="D17" s="56" t="s">
        <v>33</v>
      </c>
      <c r="E17" s="15" t="s">
        <v>22</v>
      </c>
      <c r="F17" s="21">
        <v>627</v>
      </c>
      <c r="G17" s="21">
        <v>33</v>
      </c>
      <c r="H17" s="46" t="s">
        <v>34</v>
      </c>
      <c r="K17" s="44"/>
      <c r="L17" s="45"/>
      <c r="M17" s="19"/>
    </row>
    <row r="18" spans="1:13" s="20" customFormat="1" ht="15.75">
      <c r="A18" s="71"/>
      <c r="B18" s="17">
        <v>42965</v>
      </c>
      <c r="C18" s="42" t="s">
        <v>107</v>
      </c>
      <c r="D18" s="55" t="s">
        <v>28</v>
      </c>
      <c r="E18" s="36" t="s">
        <v>28</v>
      </c>
      <c r="F18" s="18" t="s">
        <v>28</v>
      </c>
      <c r="G18" s="18" t="s">
        <v>28</v>
      </c>
      <c r="H18" s="55" t="s">
        <v>28</v>
      </c>
      <c r="I18" s="19"/>
      <c r="J18" s="43"/>
      <c r="K18" s="44"/>
      <c r="L18" s="45"/>
      <c r="M18" s="19"/>
    </row>
    <row r="19" spans="1:22" s="20" customFormat="1" ht="15.75">
      <c r="A19" s="71"/>
      <c r="B19" s="17">
        <v>42961</v>
      </c>
      <c r="C19" s="42" t="s">
        <v>107</v>
      </c>
      <c r="D19" s="55" t="s">
        <v>35</v>
      </c>
      <c r="E19" s="15" t="s">
        <v>18</v>
      </c>
      <c r="F19" s="14">
        <v>57</v>
      </c>
      <c r="G19" s="22">
        <v>20</v>
      </c>
      <c r="H19" s="56" t="s">
        <v>36</v>
      </c>
      <c r="I19" s="19"/>
      <c r="J19" s="43"/>
      <c r="K19" s="44"/>
      <c r="L19" s="45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13" s="25" customFormat="1" ht="15.75">
      <c r="A20" s="71"/>
      <c r="B20" s="17">
        <v>42962</v>
      </c>
      <c r="C20" s="42" t="s">
        <v>107</v>
      </c>
      <c r="D20" s="55" t="s">
        <v>35</v>
      </c>
      <c r="E20" s="15" t="s">
        <v>18</v>
      </c>
      <c r="F20" s="14">
        <v>57</v>
      </c>
      <c r="G20" s="22">
        <v>20</v>
      </c>
      <c r="H20" s="56" t="s">
        <v>36</v>
      </c>
      <c r="I20" s="24"/>
      <c r="J20" s="43"/>
      <c r="K20" s="43"/>
      <c r="L20" s="47"/>
      <c r="M20" s="24"/>
    </row>
    <row r="21" spans="1:13" s="25" customFormat="1" ht="15.75">
      <c r="A21" s="71"/>
      <c r="B21" s="17">
        <v>42963</v>
      </c>
      <c r="C21" s="42" t="s">
        <v>107</v>
      </c>
      <c r="D21" s="55" t="s">
        <v>35</v>
      </c>
      <c r="E21" s="15" t="s">
        <v>18</v>
      </c>
      <c r="F21" s="14">
        <v>57</v>
      </c>
      <c r="G21" s="22">
        <v>20</v>
      </c>
      <c r="H21" s="56" t="s">
        <v>36</v>
      </c>
      <c r="I21" s="24"/>
      <c r="J21" s="43"/>
      <c r="K21" s="43"/>
      <c r="L21" s="47"/>
      <c r="M21" s="24"/>
    </row>
    <row r="22" spans="1:13" s="25" customFormat="1" ht="15.75">
      <c r="A22" s="71"/>
      <c r="B22" s="17">
        <v>42964</v>
      </c>
      <c r="C22" s="42" t="s">
        <v>107</v>
      </c>
      <c r="D22" s="55" t="s">
        <v>35</v>
      </c>
      <c r="E22" s="15" t="s">
        <v>18</v>
      </c>
      <c r="F22" s="14">
        <v>57</v>
      </c>
      <c r="G22" s="22">
        <v>20</v>
      </c>
      <c r="H22" s="56" t="s">
        <v>36</v>
      </c>
      <c r="I22" s="24"/>
      <c r="J22" s="43"/>
      <c r="K22" s="43"/>
      <c r="L22" s="47"/>
      <c r="M22" s="24"/>
    </row>
    <row r="23" spans="1:13" s="25" customFormat="1" ht="15.75">
      <c r="A23" s="71"/>
      <c r="B23" s="17">
        <v>42965</v>
      </c>
      <c r="C23" s="42" t="s">
        <v>107</v>
      </c>
      <c r="D23" s="55" t="s">
        <v>35</v>
      </c>
      <c r="E23" s="15" t="s">
        <v>18</v>
      </c>
      <c r="F23" s="14">
        <v>57</v>
      </c>
      <c r="G23" s="22">
        <v>20</v>
      </c>
      <c r="H23" s="56" t="s">
        <v>36</v>
      </c>
      <c r="I23" s="24"/>
      <c r="J23" s="43"/>
      <c r="K23" s="43"/>
      <c r="L23" s="47"/>
      <c r="M23" s="24"/>
    </row>
    <row r="24" spans="1:8" ht="15">
      <c r="A24" s="63" t="s">
        <v>37</v>
      </c>
      <c r="B24" s="27">
        <v>42961</v>
      </c>
      <c r="C24" s="27" t="s">
        <v>38</v>
      </c>
      <c r="D24" s="40" t="s">
        <v>96</v>
      </c>
      <c r="E24" s="31" t="s">
        <v>97</v>
      </c>
      <c r="F24" s="28">
        <v>137</v>
      </c>
      <c r="G24" s="28">
        <v>6</v>
      </c>
      <c r="H24" s="39" t="s">
        <v>40</v>
      </c>
    </row>
    <row r="25" spans="1:8" ht="15">
      <c r="A25" s="63"/>
      <c r="B25" s="27">
        <v>42961</v>
      </c>
      <c r="C25" s="27" t="s">
        <v>38</v>
      </c>
      <c r="D25" s="40" t="s">
        <v>41</v>
      </c>
      <c r="E25" s="31" t="s">
        <v>39</v>
      </c>
      <c r="F25" s="28">
        <v>116</v>
      </c>
      <c r="G25" s="28">
        <v>1</v>
      </c>
      <c r="H25" s="39" t="s">
        <v>43</v>
      </c>
    </row>
    <row r="26" spans="1:8" ht="15">
      <c r="A26" s="63"/>
      <c r="B26" s="27">
        <v>42962</v>
      </c>
      <c r="C26" s="27" t="s">
        <v>38</v>
      </c>
      <c r="D26" s="40" t="s">
        <v>98</v>
      </c>
      <c r="E26" s="31" t="s">
        <v>97</v>
      </c>
      <c r="F26" s="28">
        <v>129</v>
      </c>
      <c r="G26" s="28">
        <v>1</v>
      </c>
      <c r="H26" s="39" t="s">
        <v>43</v>
      </c>
    </row>
    <row r="27" spans="1:8" ht="15">
      <c r="A27" s="63"/>
      <c r="B27" s="27">
        <v>42962</v>
      </c>
      <c r="C27" s="27" t="s">
        <v>38</v>
      </c>
      <c r="D27" s="40" t="s">
        <v>98</v>
      </c>
      <c r="E27" s="31" t="s">
        <v>42</v>
      </c>
      <c r="F27" s="28">
        <v>129</v>
      </c>
      <c r="G27" s="28">
        <v>1</v>
      </c>
      <c r="H27" s="39" t="s">
        <v>43</v>
      </c>
    </row>
    <row r="28" spans="1:8" ht="15">
      <c r="A28" s="63"/>
      <c r="B28" s="27">
        <v>42963</v>
      </c>
      <c r="C28" s="27" t="s">
        <v>38</v>
      </c>
      <c r="D28" s="40" t="s">
        <v>99</v>
      </c>
      <c r="E28" s="31" t="s">
        <v>97</v>
      </c>
      <c r="F28" s="28">
        <v>173</v>
      </c>
      <c r="G28" s="28">
        <v>0</v>
      </c>
      <c r="H28" s="39" t="s">
        <v>43</v>
      </c>
    </row>
    <row r="29" spans="1:8" ht="15">
      <c r="A29" s="63"/>
      <c r="B29" s="27">
        <v>42963</v>
      </c>
      <c r="C29" s="27" t="s">
        <v>38</v>
      </c>
      <c r="D29" s="40" t="s">
        <v>100</v>
      </c>
      <c r="E29" s="31" t="s">
        <v>42</v>
      </c>
      <c r="F29" s="21">
        <v>173</v>
      </c>
      <c r="G29" s="21">
        <v>0</v>
      </c>
      <c r="H29" s="39" t="s">
        <v>43</v>
      </c>
    </row>
    <row r="30" spans="1:8" ht="15">
      <c r="A30" s="63"/>
      <c r="B30" s="27">
        <v>42964</v>
      </c>
      <c r="C30" s="27" t="s">
        <v>38</v>
      </c>
      <c r="D30" s="40" t="s">
        <v>101</v>
      </c>
      <c r="E30" s="31" t="s">
        <v>97</v>
      </c>
      <c r="F30" s="21">
        <v>0</v>
      </c>
      <c r="G30" s="21">
        <v>2</v>
      </c>
      <c r="H30" s="39" t="s">
        <v>102</v>
      </c>
    </row>
    <row r="31" spans="1:8" ht="15">
      <c r="A31" s="63"/>
      <c r="B31" s="27">
        <v>42964</v>
      </c>
      <c r="C31" s="27" t="s">
        <v>38</v>
      </c>
      <c r="D31" s="40" t="s">
        <v>103</v>
      </c>
      <c r="E31" s="31" t="s">
        <v>42</v>
      </c>
      <c r="F31" s="21">
        <v>1682</v>
      </c>
      <c r="G31" s="21">
        <v>64</v>
      </c>
      <c r="H31" s="39" t="s">
        <v>44</v>
      </c>
    </row>
    <row r="32" spans="1:8" ht="15">
      <c r="A32" s="63"/>
      <c r="B32" s="27">
        <v>42965</v>
      </c>
      <c r="C32" s="27" t="s">
        <v>38</v>
      </c>
      <c r="D32" s="40" t="s">
        <v>104</v>
      </c>
      <c r="E32" s="31" t="s">
        <v>97</v>
      </c>
      <c r="F32" s="21">
        <v>68</v>
      </c>
      <c r="G32" s="21">
        <v>2</v>
      </c>
      <c r="H32" s="39" t="s">
        <v>105</v>
      </c>
    </row>
    <row r="33" spans="1:8" ht="15">
      <c r="A33" s="63"/>
      <c r="B33" s="27">
        <v>42965</v>
      </c>
      <c r="C33" s="27" t="s">
        <v>38</v>
      </c>
      <c r="D33" s="40" t="s">
        <v>106</v>
      </c>
      <c r="E33" s="31" t="s">
        <v>42</v>
      </c>
      <c r="F33" s="21">
        <v>180</v>
      </c>
      <c r="G33" s="21">
        <v>8</v>
      </c>
      <c r="H33" s="39" t="s">
        <v>40</v>
      </c>
    </row>
    <row r="34" spans="1:8" ht="15">
      <c r="A34" s="65" t="s">
        <v>45</v>
      </c>
      <c r="B34" s="49">
        <v>42961</v>
      </c>
      <c r="C34" s="27" t="s">
        <v>38</v>
      </c>
      <c r="D34" s="50" t="s">
        <v>108</v>
      </c>
      <c r="E34" s="59" t="s">
        <v>62</v>
      </c>
      <c r="F34" s="52">
        <v>129</v>
      </c>
      <c r="G34" s="52">
        <v>16</v>
      </c>
      <c r="H34" s="53" t="s">
        <v>109</v>
      </c>
    </row>
    <row r="35" spans="1:8" ht="30">
      <c r="A35" s="65"/>
      <c r="B35" s="49">
        <v>42962</v>
      </c>
      <c r="C35" s="27" t="s">
        <v>38</v>
      </c>
      <c r="D35" s="50" t="s">
        <v>110</v>
      </c>
      <c r="E35" s="59" t="s">
        <v>62</v>
      </c>
      <c r="F35" s="52">
        <v>146</v>
      </c>
      <c r="G35" s="52">
        <v>16</v>
      </c>
      <c r="H35" s="53" t="s">
        <v>111</v>
      </c>
    </row>
    <row r="36" spans="1:8" ht="15">
      <c r="A36" s="65"/>
      <c r="B36" s="49">
        <v>42963</v>
      </c>
      <c r="C36" s="27" t="s">
        <v>38</v>
      </c>
      <c r="D36" s="50" t="s">
        <v>113</v>
      </c>
      <c r="E36" s="59" t="s">
        <v>112</v>
      </c>
      <c r="F36" s="52">
        <v>11</v>
      </c>
      <c r="G36" s="52">
        <v>3</v>
      </c>
      <c r="H36" s="53" t="s">
        <v>114</v>
      </c>
    </row>
    <row r="37" spans="1:8" ht="15">
      <c r="A37" s="65"/>
      <c r="B37" s="49">
        <v>42964</v>
      </c>
      <c r="C37" s="27" t="s">
        <v>38</v>
      </c>
      <c r="D37" s="50" t="s">
        <v>116</v>
      </c>
      <c r="E37" s="59" t="s">
        <v>115</v>
      </c>
      <c r="F37" s="52">
        <v>310</v>
      </c>
      <c r="G37" s="52">
        <v>3</v>
      </c>
      <c r="H37" s="53" t="s">
        <v>117</v>
      </c>
    </row>
    <row r="38" spans="1:8" ht="15">
      <c r="A38" s="65"/>
      <c r="B38" s="49">
        <v>42965</v>
      </c>
      <c r="C38" s="27" t="s">
        <v>38</v>
      </c>
      <c r="D38" s="50" t="s">
        <v>118</v>
      </c>
      <c r="E38" s="59" t="s">
        <v>62</v>
      </c>
      <c r="F38" s="52">
        <v>3</v>
      </c>
      <c r="G38" s="54" t="s">
        <v>120</v>
      </c>
      <c r="H38" s="53" t="s">
        <v>119</v>
      </c>
    </row>
    <row r="39" spans="1:8" ht="45">
      <c r="A39" s="65"/>
      <c r="B39" s="49">
        <v>42230</v>
      </c>
      <c r="C39" s="27" t="s">
        <v>38</v>
      </c>
      <c r="D39" s="50" t="s">
        <v>122</v>
      </c>
      <c r="E39" s="59" t="s">
        <v>121</v>
      </c>
      <c r="F39" s="52">
        <v>385</v>
      </c>
      <c r="G39" s="52">
        <v>7</v>
      </c>
      <c r="H39" s="51" t="s">
        <v>123</v>
      </c>
    </row>
    <row r="40" spans="1:8" ht="45">
      <c r="A40" s="65"/>
      <c r="B40" s="49">
        <v>42963</v>
      </c>
      <c r="C40" s="27" t="s">
        <v>38</v>
      </c>
      <c r="D40" s="50" t="s">
        <v>125</v>
      </c>
      <c r="E40" s="59" t="s">
        <v>124</v>
      </c>
      <c r="F40" s="52">
        <v>104</v>
      </c>
      <c r="G40" s="54" t="s">
        <v>127</v>
      </c>
      <c r="H40" s="51" t="s">
        <v>126</v>
      </c>
    </row>
    <row r="41" spans="1:8" ht="45">
      <c r="A41" s="65"/>
      <c r="B41" s="49">
        <v>42964</v>
      </c>
      <c r="C41" s="27" t="s">
        <v>38</v>
      </c>
      <c r="D41" s="50" t="s">
        <v>128</v>
      </c>
      <c r="E41" s="59" t="s">
        <v>124</v>
      </c>
      <c r="F41" s="52">
        <v>174</v>
      </c>
      <c r="G41" s="54" t="s">
        <v>63</v>
      </c>
      <c r="H41" s="51" t="s">
        <v>129</v>
      </c>
    </row>
    <row r="42" spans="1:8" ht="45">
      <c r="A42" s="65"/>
      <c r="B42" s="70">
        <v>42965</v>
      </c>
      <c r="C42" s="27" t="s">
        <v>38</v>
      </c>
      <c r="D42" s="50" t="s">
        <v>125</v>
      </c>
      <c r="E42" s="59" t="s">
        <v>124</v>
      </c>
      <c r="F42" s="52">
        <v>104</v>
      </c>
      <c r="G42" s="54" t="s">
        <v>127</v>
      </c>
      <c r="H42" s="51" t="s">
        <v>126</v>
      </c>
    </row>
    <row r="43" spans="1:8" ht="45">
      <c r="A43" s="65"/>
      <c r="B43" s="70"/>
      <c r="C43" s="27" t="s">
        <v>38</v>
      </c>
      <c r="D43" s="50" t="s">
        <v>128</v>
      </c>
      <c r="E43" s="59" t="s">
        <v>124</v>
      </c>
      <c r="F43" s="52">
        <v>174</v>
      </c>
      <c r="G43" s="54" t="s">
        <v>63</v>
      </c>
      <c r="H43" s="51" t="s">
        <v>129</v>
      </c>
    </row>
    <row r="44" spans="1:10" s="29" customFormat="1" ht="15">
      <c r="A44" s="63" t="s">
        <v>49</v>
      </c>
      <c r="B44" s="17">
        <v>42961</v>
      </c>
      <c r="C44" s="17" t="s">
        <v>46</v>
      </c>
      <c r="D44" s="56" t="s">
        <v>47</v>
      </c>
      <c r="E44" s="23" t="s">
        <v>22</v>
      </c>
      <c r="F44" s="21">
        <v>43</v>
      </c>
      <c r="G44" s="21">
        <v>1</v>
      </c>
      <c r="H44" s="40" t="s">
        <v>48</v>
      </c>
      <c r="I44" s="41"/>
      <c r="J44" s="41"/>
    </row>
    <row r="45" spans="1:10" s="29" customFormat="1" ht="15">
      <c r="A45" s="63"/>
      <c r="B45" s="17">
        <v>42962</v>
      </c>
      <c r="C45" s="17" t="s">
        <v>46</v>
      </c>
      <c r="D45" s="56" t="s">
        <v>50</v>
      </c>
      <c r="E45" s="23" t="s">
        <v>22</v>
      </c>
      <c r="F45" s="22">
        <v>156</v>
      </c>
      <c r="G45" s="22">
        <v>2</v>
      </c>
      <c r="H45" s="40" t="s">
        <v>51</v>
      </c>
      <c r="I45" s="41"/>
      <c r="J45" s="41"/>
    </row>
    <row r="46" spans="1:10" s="29" customFormat="1" ht="15">
      <c r="A46" s="63"/>
      <c r="B46" s="17">
        <v>42963</v>
      </c>
      <c r="C46" s="17" t="s">
        <v>46</v>
      </c>
      <c r="D46" s="56" t="s">
        <v>164</v>
      </c>
      <c r="E46" s="23" t="s">
        <v>22</v>
      </c>
      <c r="F46" s="22">
        <v>80</v>
      </c>
      <c r="G46" s="22">
        <v>2</v>
      </c>
      <c r="H46" s="40" t="s">
        <v>165</v>
      </c>
      <c r="I46" s="41"/>
      <c r="J46" s="41"/>
    </row>
    <row r="47" spans="1:10" s="29" customFormat="1" ht="15">
      <c r="A47" s="63"/>
      <c r="B47" s="17">
        <v>42964</v>
      </c>
      <c r="C47" s="17" t="s">
        <v>46</v>
      </c>
      <c r="D47" s="56" t="s">
        <v>166</v>
      </c>
      <c r="E47" s="23" t="s">
        <v>22</v>
      </c>
      <c r="F47" s="22">
        <v>96</v>
      </c>
      <c r="G47" s="22">
        <v>1</v>
      </c>
      <c r="H47" s="40" t="s">
        <v>48</v>
      </c>
      <c r="I47" s="41"/>
      <c r="J47" s="41"/>
    </row>
    <row r="48" spans="1:10" s="29" customFormat="1" ht="15">
      <c r="A48" s="63"/>
      <c r="B48" s="17">
        <v>42961</v>
      </c>
      <c r="C48" s="17" t="s">
        <v>46</v>
      </c>
      <c r="D48" s="50" t="s">
        <v>52</v>
      </c>
      <c r="E48" s="23" t="s">
        <v>22</v>
      </c>
      <c r="F48" s="28">
        <v>102</v>
      </c>
      <c r="G48" s="28">
        <v>7</v>
      </c>
      <c r="H48" s="40" t="s">
        <v>53</v>
      </c>
      <c r="I48" s="41"/>
      <c r="J48" s="41"/>
    </row>
    <row r="49" spans="1:10" s="29" customFormat="1" ht="15">
      <c r="A49" s="63"/>
      <c r="B49" s="17">
        <v>42962</v>
      </c>
      <c r="C49" s="17" t="s">
        <v>46</v>
      </c>
      <c r="D49" s="50" t="s">
        <v>167</v>
      </c>
      <c r="E49" s="37" t="s">
        <v>22</v>
      </c>
      <c r="F49" s="22">
        <v>54</v>
      </c>
      <c r="G49" s="22">
        <v>13</v>
      </c>
      <c r="H49" s="40" t="s">
        <v>168</v>
      </c>
      <c r="I49" s="41"/>
      <c r="J49" s="41"/>
    </row>
    <row r="50" spans="1:10" s="29" customFormat="1" ht="15">
      <c r="A50" s="63"/>
      <c r="B50" s="17">
        <v>42963</v>
      </c>
      <c r="C50" s="17" t="s">
        <v>46</v>
      </c>
      <c r="D50" s="50" t="s">
        <v>54</v>
      </c>
      <c r="E50" s="23" t="s">
        <v>22</v>
      </c>
      <c r="F50" s="22">
        <v>276</v>
      </c>
      <c r="G50" s="22">
        <v>26</v>
      </c>
      <c r="H50" s="40" t="s">
        <v>55</v>
      </c>
      <c r="I50" s="41"/>
      <c r="J50" s="41"/>
    </row>
    <row r="51" spans="1:10" s="30" customFormat="1" ht="15">
      <c r="A51" s="63"/>
      <c r="B51" s="17">
        <v>42964</v>
      </c>
      <c r="C51" s="17" t="s">
        <v>46</v>
      </c>
      <c r="D51" s="50" t="s">
        <v>56</v>
      </c>
      <c r="E51" s="23" t="s">
        <v>22</v>
      </c>
      <c r="F51" s="28">
        <v>137</v>
      </c>
      <c r="G51" s="28">
        <v>16</v>
      </c>
      <c r="H51" s="40" t="s">
        <v>57</v>
      </c>
      <c r="I51" s="41"/>
      <c r="J51" s="41"/>
    </row>
    <row r="52" spans="1:8" s="29" customFormat="1" ht="15">
      <c r="A52" s="71" t="s">
        <v>58</v>
      </c>
      <c r="B52" s="17" t="s">
        <v>130</v>
      </c>
      <c r="C52" s="17" t="s">
        <v>46</v>
      </c>
      <c r="D52" s="40" t="s">
        <v>131</v>
      </c>
      <c r="E52" s="31" t="s">
        <v>59</v>
      </c>
      <c r="F52" s="28">
        <v>76</v>
      </c>
      <c r="G52" s="28">
        <v>5</v>
      </c>
      <c r="H52" s="46" t="s">
        <v>132</v>
      </c>
    </row>
    <row r="53" spans="1:8" s="29" customFormat="1" ht="15">
      <c r="A53" s="71"/>
      <c r="B53" s="17" t="s">
        <v>133</v>
      </c>
      <c r="C53" s="17" t="s">
        <v>46</v>
      </c>
      <c r="D53" s="40" t="s">
        <v>134</v>
      </c>
      <c r="E53" s="31" t="s">
        <v>59</v>
      </c>
      <c r="F53" s="63">
        <v>63</v>
      </c>
      <c r="G53" s="63">
        <v>6</v>
      </c>
      <c r="H53" s="64" t="s">
        <v>135</v>
      </c>
    </row>
    <row r="54" spans="1:8" s="29" customFormat="1" ht="15">
      <c r="A54" s="71"/>
      <c r="B54" s="17" t="s">
        <v>136</v>
      </c>
      <c r="C54" s="17" t="s">
        <v>46</v>
      </c>
      <c r="D54" s="40" t="s">
        <v>134</v>
      </c>
      <c r="E54" s="31" t="s">
        <v>178</v>
      </c>
      <c r="F54" s="63"/>
      <c r="G54" s="63"/>
      <c r="H54" s="64"/>
    </row>
    <row r="55" spans="1:8" s="29" customFormat="1" ht="15">
      <c r="A55" s="71"/>
      <c r="B55" s="17" t="s">
        <v>137</v>
      </c>
      <c r="C55" s="17" t="s">
        <v>46</v>
      </c>
      <c r="D55" s="40" t="s">
        <v>138</v>
      </c>
      <c r="E55" s="31" t="s">
        <v>178</v>
      </c>
      <c r="F55" s="28">
        <v>135</v>
      </c>
      <c r="G55" s="28">
        <v>15</v>
      </c>
      <c r="H55" s="46" t="s">
        <v>139</v>
      </c>
    </row>
    <row r="56" spans="1:8" s="29" customFormat="1" ht="15">
      <c r="A56" s="71"/>
      <c r="B56" s="17" t="s">
        <v>140</v>
      </c>
      <c r="C56" s="17" t="s">
        <v>46</v>
      </c>
      <c r="D56" s="65" t="s">
        <v>60</v>
      </c>
      <c r="E56" s="65"/>
      <c r="F56" s="65"/>
      <c r="G56" s="65"/>
      <c r="H56" s="65"/>
    </row>
    <row r="57" spans="1:8" s="29" customFormat="1" ht="15">
      <c r="A57" s="71"/>
      <c r="B57" s="17" t="s">
        <v>130</v>
      </c>
      <c r="C57" s="17" t="s">
        <v>46</v>
      </c>
      <c r="D57" s="66" t="s">
        <v>60</v>
      </c>
      <c r="E57" s="66"/>
      <c r="F57" s="66"/>
      <c r="G57" s="66"/>
      <c r="H57" s="66"/>
    </row>
    <row r="58" spans="1:8" s="29" customFormat="1" ht="15">
      <c r="A58" s="71"/>
      <c r="B58" s="17" t="s">
        <v>133</v>
      </c>
      <c r="C58" s="17" t="s">
        <v>46</v>
      </c>
      <c r="D58" s="60" t="s">
        <v>141</v>
      </c>
      <c r="E58" s="15" t="s">
        <v>22</v>
      </c>
      <c r="F58" s="33">
        <v>0</v>
      </c>
      <c r="G58" s="33">
        <v>1</v>
      </c>
      <c r="H58" s="46" t="s">
        <v>142</v>
      </c>
    </row>
    <row r="59" spans="1:8" s="29" customFormat="1" ht="15">
      <c r="A59" s="71"/>
      <c r="B59" s="17" t="s">
        <v>136</v>
      </c>
      <c r="C59" s="17" t="s">
        <v>46</v>
      </c>
      <c r="D59" s="40" t="s">
        <v>143</v>
      </c>
      <c r="E59" s="32" t="s">
        <v>177</v>
      </c>
      <c r="F59" s="67">
        <v>23</v>
      </c>
      <c r="G59" s="67">
        <v>7</v>
      </c>
      <c r="H59" s="64" t="s">
        <v>144</v>
      </c>
    </row>
    <row r="60" spans="1:8" s="29" customFormat="1" ht="15">
      <c r="A60" s="71"/>
      <c r="B60" s="17" t="s">
        <v>137</v>
      </c>
      <c r="C60" s="17" t="s">
        <v>46</v>
      </c>
      <c r="D60" s="40" t="s">
        <v>143</v>
      </c>
      <c r="E60" s="32" t="s">
        <v>177</v>
      </c>
      <c r="F60" s="67"/>
      <c r="G60" s="67"/>
      <c r="H60" s="64"/>
    </row>
    <row r="61" spans="1:8" s="29" customFormat="1" ht="15">
      <c r="A61" s="71"/>
      <c r="B61" s="17" t="s">
        <v>140</v>
      </c>
      <c r="C61" s="17" t="s">
        <v>46</v>
      </c>
      <c r="D61" s="40" t="s">
        <v>61</v>
      </c>
      <c r="E61" s="15" t="s">
        <v>145</v>
      </c>
      <c r="F61" s="14">
        <v>244</v>
      </c>
      <c r="G61" s="14">
        <v>3</v>
      </c>
      <c r="H61" s="40" t="s">
        <v>146</v>
      </c>
    </row>
    <row r="62" spans="1:8" s="26" customFormat="1" ht="15">
      <c r="A62" s="65" t="s">
        <v>64</v>
      </c>
      <c r="B62" s="17">
        <v>42961</v>
      </c>
      <c r="C62" s="17" t="s">
        <v>38</v>
      </c>
      <c r="D62" s="40" t="s">
        <v>70</v>
      </c>
      <c r="E62" s="15" t="s">
        <v>68</v>
      </c>
      <c r="F62" s="14">
        <v>835</v>
      </c>
      <c r="G62" s="14">
        <f>3+119</f>
        <v>122</v>
      </c>
      <c r="H62" s="57" t="s">
        <v>71</v>
      </c>
    </row>
    <row r="63" spans="1:8" s="26" customFormat="1" ht="30">
      <c r="A63" s="65"/>
      <c r="B63" s="17">
        <v>42961</v>
      </c>
      <c r="C63" s="17" t="s">
        <v>38</v>
      </c>
      <c r="D63" s="40" t="s">
        <v>72</v>
      </c>
      <c r="E63" s="15" t="s">
        <v>68</v>
      </c>
      <c r="F63" s="14">
        <v>1</v>
      </c>
      <c r="G63" s="14">
        <v>3</v>
      </c>
      <c r="H63" s="57" t="s">
        <v>73</v>
      </c>
    </row>
    <row r="64" spans="1:8" s="26" customFormat="1" ht="15">
      <c r="A64" s="65"/>
      <c r="B64" s="17">
        <v>42961</v>
      </c>
      <c r="C64" s="17" t="s">
        <v>38</v>
      </c>
      <c r="D64" s="40" t="s">
        <v>74</v>
      </c>
      <c r="E64" s="15" t="s">
        <v>68</v>
      </c>
      <c r="F64" s="14">
        <v>121</v>
      </c>
      <c r="G64" s="14">
        <v>14</v>
      </c>
      <c r="H64" s="57" t="s">
        <v>75</v>
      </c>
    </row>
    <row r="65" spans="1:8" s="26" customFormat="1" ht="15">
      <c r="A65" s="65"/>
      <c r="B65" s="17">
        <v>42961</v>
      </c>
      <c r="C65" s="17" t="s">
        <v>38</v>
      </c>
      <c r="D65" s="40" t="s">
        <v>147</v>
      </c>
      <c r="E65" s="15" t="s">
        <v>65</v>
      </c>
      <c r="F65" s="14">
        <v>120</v>
      </c>
      <c r="G65" s="14">
        <v>7</v>
      </c>
      <c r="H65" s="40" t="s">
        <v>148</v>
      </c>
    </row>
    <row r="66" spans="1:8" s="26" customFormat="1" ht="15">
      <c r="A66" s="65"/>
      <c r="B66" s="17">
        <v>42961</v>
      </c>
      <c r="C66" s="17" t="s">
        <v>38</v>
      </c>
      <c r="D66" s="40" t="s">
        <v>149</v>
      </c>
      <c r="E66" s="15" t="s">
        <v>65</v>
      </c>
      <c r="F66" s="14">
        <f>319+225</f>
        <v>544</v>
      </c>
      <c r="G66" s="14">
        <f>9+7</f>
        <v>16</v>
      </c>
      <c r="H66" s="40" t="s">
        <v>66</v>
      </c>
    </row>
    <row r="67" spans="1:8" s="26" customFormat="1" ht="15">
      <c r="A67" s="65"/>
      <c r="B67" s="17">
        <v>42961</v>
      </c>
      <c r="C67" s="17" t="s">
        <v>38</v>
      </c>
      <c r="D67" s="40" t="s">
        <v>76</v>
      </c>
      <c r="E67" s="15" t="s">
        <v>18</v>
      </c>
      <c r="F67" s="14">
        <v>4</v>
      </c>
      <c r="G67" s="14">
        <f>1+1</f>
        <v>2</v>
      </c>
      <c r="H67" s="57" t="s">
        <v>77</v>
      </c>
    </row>
    <row r="68" spans="1:8" s="26" customFormat="1" ht="15">
      <c r="A68" s="65"/>
      <c r="B68" s="17">
        <v>42962</v>
      </c>
      <c r="C68" s="17" t="s">
        <v>38</v>
      </c>
      <c r="D68" s="40" t="s">
        <v>70</v>
      </c>
      <c r="E68" s="15" t="s">
        <v>68</v>
      </c>
      <c r="F68" s="14">
        <v>835</v>
      </c>
      <c r="G68" s="14">
        <f>3+119</f>
        <v>122</v>
      </c>
      <c r="H68" s="57" t="s">
        <v>71</v>
      </c>
    </row>
    <row r="69" spans="1:8" s="26" customFormat="1" ht="15">
      <c r="A69" s="65"/>
      <c r="B69" s="17">
        <v>42962</v>
      </c>
      <c r="C69" s="17" t="s">
        <v>38</v>
      </c>
      <c r="D69" s="40" t="s">
        <v>150</v>
      </c>
      <c r="E69" s="15" t="s">
        <v>68</v>
      </c>
      <c r="F69" s="14">
        <v>79</v>
      </c>
      <c r="G69" s="14">
        <v>12</v>
      </c>
      <c r="H69" s="57" t="s">
        <v>151</v>
      </c>
    </row>
    <row r="70" spans="1:8" s="26" customFormat="1" ht="30">
      <c r="A70" s="65"/>
      <c r="B70" s="17">
        <v>42962</v>
      </c>
      <c r="C70" s="17" t="s">
        <v>38</v>
      </c>
      <c r="D70" s="40" t="s">
        <v>72</v>
      </c>
      <c r="E70" s="15" t="s">
        <v>68</v>
      </c>
      <c r="F70" s="14">
        <v>1</v>
      </c>
      <c r="G70" s="14">
        <v>3</v>
      </c>
      <c r="H70" s="57" t="s">
        <v>73</v>
      </c>
    </row>
    <row r="71" spans="1:8" s="26" customFormat="1" ht="15">
      <c r="A71" s="65"/>
      <c r="B71" s="17">
        <v>42963</v>
      </c>
      <c r="C71" s="17" t="s">
        <v>38</v>
      </c>
      <c r="D71" s="40" t="s">
        <v>79</v>
      </c>
      <c r="E71" s="15" t="s">
        <v>18</v>
      </c>
      <c r="F71" s="14">
        <f>4+163</f>
        <v>167</v>
      </c>
      <c r="G71" s="14">
        <f>1+5</f>
        <v>6</v>
      </c>
      <c r="H71" s="57" t="s">
        <v>80</v>
      </c>
    </row>
    <row r="72" spans="1:8" s="26" customFormat="1" ht="15">
      <c r="A72" s="65"/>
      <c r="B72" s="17">
        <v>42963</v>
      </c>
      <c r="C72" s="17" t="s">
        <v>38</v>
      </c>
      <c r="D72" s="40" t="s">
        <v>70</v>
      </c>
      <c r="E72" s="15" t="s">
        <v>68</v>
      </c>
      <c r="F72" s="14">
        <v>835</v>
      </c>
      <c r="G72" s="14">
        <f>3+119</f>
        <v>122</v>
      </c>
      <c r="H72" s="57" t="s">
        <v>71</v>
      </c>
    </row>
    <row r="73" spans="1:8" s="26" customFormat="1" ht="30">
      <c r="A73" s="65"/>
      <c r="B73" s="17">
        <v>42963</v>
      </c>
      <c r="C73" s="17" t="s">
        <v>38</v>
      </c>
      <c r="D73" s="40" t="s">
        <v>72</v>
      </c>
      <c r="E73" s="15" t="s">
        <v>68</v>
      </c>
      <c r="F73" s="14">
        <v>1</v>
      </c>
      <c r="G73" s="14">
        <v>3</v>
      </c>
      <c r="H73" s="57" t="s">
        <v>73</v>
      </c>
    </row>
    <row r="74" spans="1:8" s="26" customFormat="1" ht="15">
      <c r="A74" s="65"/>
      <c r="B74" s="17">
        <v>42963</v>
      </c>
      <c r="C74" s="17" t="s">
        <v>38</v>
      </c>
      <c r="D74" s="40" t="s">
        <v>67</v>
      </c>
      <c r="E74" s="15" t="s">
        <v>68</v>
      </c>
      <c r="F74" s="14">
        <v>56</v>
      </c>
      <c r="G74" s="14">
        <v>5</v>
      </c>
      <c r="H74" s="57" t="s">
        <v>69</v>
      </c>
    </row>
    <row r="75" spans="1:8" s="26" customFormat="1" ht="30">
      <c r="A75" s="65" t="s">
        <v>64</v>
      </c>
      <c r="B75" s="17">
        <v>42963</v>
      </c>
      <c r="C75" s="17" t="s">
        <v>38</v>
      </c>
      <c r="D75" s="40" t="s">
        <v>152</v>
      </c>
      <c r="E75" s="15" t="s">
        <v>65</v>
      </c>
      <c r="F75" s="14">
        <f>319+225</f>
        <v>544</v>
      </c>
      <c r="G75" s="14">
        <f>9+7</f>
        <v>16</v>
      </c>
      <c r="H75" s="40" t="s">
        <v>66</v>
      </c>
    </row>
    <row r="76" spans="1:8" s="26" customFormat="1" ht="15">
      <c r="A76" s="65"/>
      <c r="B76" s="17">
        <v>42963</v>
      </c>
      <c r="C76" s="17" t="s">
        <v>38</v>
      </c>
      <c r="D76" s="40" t="s">
        <v>153</v>
      </c>
      <c r="E76" s="15" t="s">
        <v>86</v>
      </c>
      <c r="F76" s="14">
        <v>741</v>
      </c>
      <c r="G76" s="14">
        <v>21</v>
      </c>
      <c r="H76" s="57" t="s">
        <v>154</v>
      </c>
    </row>
    <row r="77" spans="1:8" s="26" customFormat="1" ht="15">
      <c r="A77" s="65"/>
      <c r="B77" s="17">
        <v>42963</v>
      </c>
      <c r="C77" s="17" t="s">
        <v>38</v>
      </c>
      <c r="D77" s="40" t="s">
        <v>155</v>
      </c>
      <c r="E77" s="15" t="s">
        <v>22</v>
      </c>
      <c r="F77" s="14">
        <v>217</v>
      </c>
      <c r="G77" s="14">
        <v>8</v>
      </c>
      <c r="H77" s="57" t="s">
        <v>156</v>
      </c>
    </row>
    <row r="78" spans="1:8" s="26" customFormat="1" ht="15">
      <c r="A78" s="65"/>
      <c r="B78" s="17">
        <v>42964</v>
      </c>
      <c r="C78" s="17" t="s">
        <v>38</v>
      </c>
      <c r="D78" s="40" t="s">
        <v>70</v>
      </c>
      <c r="E78" s="15" t="s">
        <v>68</v>
      </c>
      <c r="F78" s="14">
        <v>835</v>
      </c>
      <c r="G78" s="14">
        <f>3+119</f>
        <v>122</v>
      </c>
      <c r="H78" s="57" t="s">
        <v>71</v>
      </c>
    </row>
    <row r="79" spans="1:8" s="26" customFormat="1" ht="30">
      <c r="A79" s="65"/>
      <c r="B79" s="17">
        <v>42964</v>
      </c>
      <c r="C79" s="17" t="s">
        <v>38</v>
      </c>
      <c r="D79" s="40" t="s">
        <v>72</v>
      </c>
      <c r="E79" s="15" t="s">
        <v>68</v>
      </c>
      <c r="F79" s="14">
        <v>1</v>
      </c>
      <c r="G79" s="14">
        <v>3</v>
      </c>
      <c r="H79" s="57" t="s">
        <v>73</v>
      </c>
    </row>
    <row r="80" spans="1:8" s="26" customFormat="1" ht="15">
      <c r="A80" s="65"/>
      <c r="B80" s="17">
        <v>42964</v>
      </c>
      <c r="C80" s="17" t="s">
        <v>38</v>
      </c>
      <c r="D80" s="40" t="s">
        <v>157</v>
      </c>
      <c r="E80" s="15" t="s">
        <v>68</v>
      </c>
      <c r="F80" s="14">
        <v>90</v>
      </c>
      <c r="G80" s="14">
        <v>5</v>
      </c>
      <c r="H80" s="57" t="s">
        <v>158</v>
      </c>
    </row>
    <row r="81" spans="1:8" s="26" customFormat="1" ht="15">
      <c r="A81" s="65"/>
      <c r="B81" s="17">
        <v>42965</v>
      </c>
      <c r="C81" s="17" t="s">
        <v>38</v>
      </c>
      <c r="D81" s="40" t="s">
        <v>157</v>
      </c>
      <c r="E81" s="15" t="s">
        <v>68</v>
      </c>
      <c r="F81" s="14">
        <v>90</v>
      </c>
      <c r="G81" s="14">
        <v>5</v>
      </c>
      <c r="H81" s="57" t="s">
        <v>158</v>
      </c>
    </row>
    <row r="82" spans="1:8" s="26" customFormat="1" ht="15">
      <c r="A82" s="65"/>
      <c r="B82" s="17">
        <v>42964</v>
      </c>
      <c r="C82" s="17" t="s">
        <v>38</v>
      </c>
      <c r="D82" s="40" t="s">
        <v>159</v>
      </c>
      <c r="E82" s="15" t="s">
        <v>22</v>
      </c>
      <c r="F82" s="14">
        <v>456</v>
      </c>
      <c r="G82" s="14">
        <v>6</v>
      </c>
      <c r="H82" s="57" t="s">
        <v>78</v>
      </c>
    </row>
    <row r="83" spans="1:8" s="26" customFormat="1" ht="15">
      <c r="A83" s="65"/>
      <c r="B83" s="17">
        <v>42964</v>
      </c>
      <c r="C83" s="17" t="s">
        <v>38</v>
      </c>
      <c r="D83" s="40" t="s">
        <v>149</v>
      </c>
      <c r="E83" s="15" t="s">
        <v>65</v>
      </c>
      <c r="F83" s="14">
        <f>319+225</f>
        <v>544</v>
      </c>
      <c r="G83" s="14">
        <f>9+7</f>
        <v>16</v>
      </c>
      <c r="H83" s="40" t="s">
        <v>66</v>
      </c>
    </row>
    <row r="84" spans="1:8" s="26" customFormat="1" ht="15">
      <c r="A84" s="65"/>
      <c r="B84" s="17">
        <v>42964</v>
      </c>
      <c r="C84" s="17" t="s">
        <v>38</v>
      </c>
      <c r="D84" s="40" t="s">
        <v>160</v>
      </c>
      <c r="E84" s="15" t="s">
        <v>86</v>
      </c>
      <c r="F84" s="14">
        <v>422</v>
      </c>
      <c r="G84" s="14">
        <v>13</v>
      </c>
      <c r="H84" s="57" t="s">
        <v>161</v>
      </c>
    </row>
    <row r="85" spans="1:8" s="26" customFormat="1" ht="15">
      <c r="A85" s="65"/>
      <c r="B85" s="17">
        <v>42964</v>
      </c>
      <c r="C85" s="17" t="s">
        <v>38</v>
      </c>
      <c r="D85" s="40" t="s">
        <v>81</v>
      </c>
      <c r="E85" s="15" t="s">
        <v>18</v>
      </c>
      <c r="F85" s="14">
        <v>12</v>
      </c>
      <c r="G85" s="14">
        <v>0</v>
      </c>
      <c r="H85" s="57" t="s">
        <v>82</v>
      </c>
    </row>
    <row r="86" spans="1:8" s="26" customFormat="1" ht="15">
      <c r="A86" s="65"/>
      <c r="B86" s="17">
        <v>42965</v>
      </c>
      <c r="C86" s="17" t="s">
        <v>38</v>
      </c>
      <c r="D86" s="40" t="s">
        <v>162</v>
      </c>
      <c r="E86" s="15" t="s">
        <v>86</v>
      </c>
      <c r="F86" s="14">
        <v>194</v>
      </c>
      <c r="G86" s="14">
        <v>15</v>
      </c>
      <c r="H86" s="57" t="s">
        <v>163</v>
      </c>
    </row>
    <row r="87" spans="1:8" s="26" customFormat="1" ht="15">
      <c r="A87" s="65"/>
      <c r="B87" s="17">
        <v>42965</v>
      </c>
      <c r="C87" s="17" t="s">
        <v>38</v>
      </c>
      <c r="D87" s="40" t="s">
        <v>70</v>
      </c>
      <c r="E87" s="15" t="s">
        <v>68</v>
      </c>
      <c r="F87" s="14">
        <v>835</v>
      </c>
      <c r="G87" s="14">
        <f>3+119</f>
        <v>122</v>
      </c>
      <c r="H87" s="57" t="s">
        <v>71</v>
      </c>
    </row>
    <row r="88" spans="1:8" s="26" customFormat="1" ht="30">
      <c r="A88" s="65"/>
      <c r="B88" s="17">
        <v>42965</v>
      </c>
      <c r="C88" s="17" t="s">
        <v>38</v>
      </c>
      <c r="D88" s="40" t="s">
        <v>72</v>
      </c>
      <c r="E88" s="15" t="s">
        <v>68</v>
      </c>
      <c r="F88" s="14">
        <v>1</v>
      </c>
      <c r="G88" s="14">
        <v>3</v>
      </c>
      <c r="H88" s="57" t="s">
        <v>73</v>
      </c>
    </row>
    <row r="89" spans="1:8" s="26" customFormat="1" ht="15">
      <c r="A89" s="65"/>
      <c r="B89" s="17">
        <v>42965</v>
      </c>
      <c r="C89" s="17" t="s">
        <v>38</v>
      </c>
      <c r="D89" s="40" t="s">
        <v>149</v>
      </c>
      <c r="E89" s="15" t="s">
        <v>65</v>
      </c>
      <c r="F89" s="14">
        <f>319+225</f>
        <v>544</v>
      </c>
      <c r="G89" s="14">
        <f>9+7</f>
        <v>16</v>
      </c>
      <c r="H89" s="40" t="s">
        <v>66</v>
      </c>
    </row>
    <row r="90" spans="1:10" s="34" customFormat="1" ht="30">
      <c r="A90" s="72" t="s">
        <v>85</v>
      </c>
      <c r="B90" s="48">
        <v>42961</v>
      </c>
      <c r="C90" s="17" t="s">
        <v>38</v>
      </c>
      <c r="D90" s="53" t="s">
        <v>171</v>
      </c>
      <c r="E90" s="15" t="s">
        <v>86</v>
      </c>
      <c r="F90" s="58"/>
      <c r="G90" s="58"/>
      <c r="H90" s="53" t="s">
        <v>83</v>
      </c>
      <c r="I90" s="35"/>
      <c r="J90" s="35"/>
    </row>
    <row r="91" spans="1:10" s="34" customFormat="1" ht="30">
      <c r="A91" s="73"/>
      <c r="B91" s="48">
        <v>42962</v>
      </c>
      <c r="C91" s="17" t="s">
        <v>38</v>
      </c>
      <c r="D91" s="53" t="s">
        <v>172</v>
      </c>
      <c r="E91" s="15" t="s">
        <v>169</v>
      </c>
      <c r="F91" s="58"/>
      <c r="G91" s="58"/>
      <c r="H91" s="53" t="s">
        <v>170</v>
      </c>
      <c r="I91" s="35"/>
      <c r="J91" s="35"/>
    </row>
    <row r="92" spans="1:10" s="34" customFormat="1" ht="30">
      <c r="A92" s="73"/>
      <c r="B92" s="48">
        <v>42962</v>
      </c>
      <c r="C92" s="17" t="s">
        <v>38</v>
      </c>
      <c r="D92" s="53" t="s">
        <v>173</v>
      </c>
      <c r="E92" s="15" t="s">
        <v>86</v>
      </c>
      <c r="F92" s="58"/>
      <c r="G92" s="58"/>
      <c r="H92" s="53" t="s">
        <v>83</v>
      </c>
      <c r="I92" s="35"/>
      <c r="J92" s="35"/>
    </row>
    <row r="93" spans="1:10" s="34" customFormat="1" ht="30">
      <c r="A93" s="73"/>
      <c r="B93" s="48">
        <v>42963</v>
      </c>
      <c r="C93" s="17" t="s">
        <v>38</v>
      </c>
      <c r="D93" s="53" t="s">
        <v>172</v>
      </c>
      <c r="E93" s="15" t="s">
        <v>169</v>
      </c>
      <c r="F93" s="58"/>
      <c r="G93" s="58"/>
      <c r="H93" s="53" t="s">
        <v>170</v>
      </c>
      <c r="I93" s="35"/>
      <c r="J93" s="35"/>
    </row>
    <row r="94" spans="1:10" s="34" customFormat="1" ht="30">
      <c r="A94" s="73"/>
      <c r="B94" s="48">
        <v>42963</v>
      </c>
      <c r="C94" s="17" t="s">
        <v>38</v>
      </c>
      <c r="D94" s="53" t="s">
        <v>174</v>
      </c>
      <c r="E94" s="15" t="s">
        <v>86</v>
      </c>
      <c r="F94" s="58"/>
      <c r="G94" s="58"/>
      <c r="H94" s="53" t="s">
        <v>83</v>
      </c>
      <c r="I94" s="35"/>
      <c r="J94" s="35"/>
    </row>
    <row r="95" spans="1:10" s="34" customFormat="1" ht="30">
      <c r="A95" s="73"/>
      <c r="B95" s="48">
        <v>42964</v>
      </c>
      <c r="C95" s="17" t="s">
        <v>38</v>
      </c>
      <c r="D95" s="53" t="s">
        <v>172</v>
      </c>
      <c r="E95" s="15" t="s">
        <v>169</v>
      </c>
      <c r="F95" s="58"/>
      <c r="G95" s="58"/>
      <c r="H95" s="53" t="s">
        <v>170</v>
      </c>
      <c r="I95" s="35"/>
      <c r="J95" s="35"/>
    </row>
    <row r="96" spans="1:10" s="34" customFormat="1" ht="30">
      <c r="A96" s="73"/>
      <c r="B96" s="48">
        <v>42964</v>
      </c>
      <c r="C96" s="17" t="s">
        <v>38</v>
      </c>
      <c r="D96" s="53" t="s">
        <v>175</v>
      </c>
      <c r="E96" s="15" t="s">
        <v>86</v>
      </c>
      <c r="F96" s="58"/>
      <c r="G96" s="58"/>
      <c r="H96" s="53" t="s">
        <v>83</v>
      </c>
      <c r="I96" s="35"/>
      <c r="J96" s="35"/>
    </row>
    <row r="97" spans="1:10" s="34" customFormat="1" ht="15">
      <c r="A97" s="74"/>
      <c r="B97" s="48">
        <v>42965</v>
      </c>
      <c r="C97" s="17" t="s">
        <v>38</v>
      </c>
      <c r="D97" s="53" t="s">
        <v>176</v>
      </c>
      <c r="E97" s="15" t="s">
        <v>22</v>
      </c>
      <c r="F97" s="58"/>
      <c r="G97" s="58"/>
      <c r="H97" s="53" t="s">
        <v>84</v>
      </c>
      <c r="I97" s="35"/>
      <c r="J97" s="35"/>
    </row>
    <row r="98" spans="1:8" s="7" customFormat="1" ht="15">
      <c r="A98" s="1"/>
      <c r="B98" s="8"/>
      <c r="C98" s="2"/>
      <c r="D98" s="6"/>
      <c r="E98" s="9"/>
      <c r="F98" s="1"/>
      <c r="G98" s="1"/>
      <c r="H98" s="6"/>
    </row>
    <row r="99" spans="1:8" s="11" customFormat="1" ht="15">
      <c r="A99" s="10" t="s">
        <v>9</v>
      </c>
      <c r="B99" s="13"/>
      <c r="C99" s="2"/>
      <c r="D99" s="3"/>
      <c r="E99" s="7"/>
      <c r="F99" s="1"/>
      <c r="G99" s="1"/>
      <c r="H99" s="3"/>
    </row>
    <row r="100" spans="1:8" s="3" customFormat="1" ht="15">
      <c r="A100" s="10" t="s">
        <v>10</v>
      </c>
      <c r="B100" s="13"/>
      <c r="C100" s="2"/>
      <c r="E100" s="9"/>
      <c r="F100" s="1"/>
      <c r="G100" s="1"/>
      <c r="H100" s="6"/>
    </row>
    <row r="101" spans="1:8" s="3" customFormat="1" ht="15">
      <c r="A101" s="10" t="s">
        <v>11</v>
      </c>
      <c r="B101" s="13"/>
      <c r="C101" s="2"/>
      <c r="E101" s="9"/>
      <c r="F101" s="1"/>
      <c r="G101" s="1"/>
      <c r="H101" s="6"/>
    </row>
    <row r="102" spans="1:8" s="3" customFormat="1" ht="15">
      <c r="A102" s="10" t="s">
        <v>12</v>
      </c>
      <c r="B102" s="13"/>
      <c r="C102" s="2"/>
      <c r="E102" s="9"/>
      <c r="F102" s="1"/>
      <c r="G102" s="1"/>
      <c r="H102" s="6"/>
    </row>
    <row r="103" spans="1:8" s="3" customFormat="1" ht="15">
      <c r="A103" s="10" t="s">
        <v>13</v>
      </c>
      <c r="B103" s="13"/>
      <c r="C103" s="2"/>
      <c r="D103" s="6"/>
      <c r="E103" s="9"/>
      <c r="F103" s="1"/>
      <c r="G103" s="1"/>
      <c r="H103" s="6"/>
    </row>
    <row r="104" spans="1:8" s="3" customFormat="1" ht="15">
      <c r="A104" s="10" t="s">
        <v>14</v>
      </c>
      <c r="B104" s="13"/>
      <c r="C104" s="2"/>
      <c r="D104" s="6"/>
      <c r="E104" s="9"/>
      <c r="F104" s="1"/>
      <c r="G104" s="1"/>
      <c r="H104" s="6"/>
    </row>
  </sheetData>
  <sheetProtection/>
  <mergeCells count="26">
    <mergeCell ref="A90:A97"/>
    <mergeCell ref="A6:A13"/>
    <mergeCell ref="A24:A33"/>
    <mergeCell ref="B42:B43"/>
    <mergeCell ref="A62:A74"/>
    <mergeCell ref="A75:A89"/>
    <mergeCell ref="A44:A51"/>
    <mergeCell ref="A14:A23"/>
    <mergeCell ref="A34:A43"/>
    <mergeCell ref="A52:A61"/>
    <mergeCell ref="A2:H2"/>
    <mergeCell ref="H4:H5"/>
    <mergeCell ref="F4:G4"/>
    <mergeCell ref="E4:E5"/>
    <mergeCell ref="D4:D5"/>
    <mergeCell ref="C4:C5"/>
    <mergeCell ref="B4:B5"/>
    <mergeCell ref="A4:A5"/>
    <mergeCell ref="F53:F54"/>
    <mergeCell ref="G53:G54"/>
    <mergeCell ref="H53:H54"/>
    <mergeCell ref="D56:H56"/>
    <mergeCell ref="D57:H57"/>
    <mergeCell ref="F59:F60"/>
    <mergeCell ref="G59:G60"/>
    <mergeCell ref="H59:H60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2017-08-11T09:14:49Z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