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05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 refMode="R1C1"/>
</workbook>
</file>

<file path=xl/sharedStrings.xml><?xml version="1.0" encoding="utf-8"?>
<sst xmlns="http://schemas.openxmlformats.org/spreadsheetml/2006/main" count="383" uniqueCount="188">
  <si>
    <t>Вид ремонта</t>
  </si>
  <si>
    <t>Диспетчерское наименование</t>
  </si>
  <si>
    <t>Подразделение</t>
  </si>
  <si>
    <t>РЭС-1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</si>
  <si>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</si>
  <si>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</si>
  <si>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</si>
  <si>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</si>
  <si>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</si>
  <si>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</si>
  <si>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09.00 -17.00</t>
  </si>
  <si>
    <t>текущий</t>
  </si>
  <si>
    <t>8.00-17.00</t>
  </si>
  <si>
    <t>-</t>
  </si>
  <si>
    <t>текущий ремонт оборудования</t>
  </si>
  <si>
    <t>РЭС-2</t>
  </si>
  <si>
    <t>РЭС-4</t>
  </si>
  <si>
    <t>РЭС-5</t>
  </si>
  <si>
    <t>РЭС-6</t>
  </si>
  <si>
    <t>подрядный</t>
  </si>
  <si>
    <t>РЭС-7</t>
  </si>
  <si>
    <t>сл.РП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</si>
  <si>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</si>
  <si>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</si>
  <si>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</si>
  <si>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</si>
  <si>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</si>
  <si>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</si>
  <si>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</si>
  <si>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капитальный</t>
  </si>
  <si>
    <t>аварийный</t>
  </si>
  <si>
    <t>Капитальный ремонт</t>
  </si>
  <si>
    <t>РЭС-3</t>
  </si>
  <si>
    <t xml:space="preserve">Перетяжка контактов, ППР трансформатора.                 </t>
  </si>
  <si>
    <t>ВЛ-0,4 кВ от ТП-1310</t>
  </si>
  <si>
    <t>мкр. Айгерим-1 ул. Алма-атинская 1-8; ул. Набережная 19-59; ул. Садовая 44-90, 153-197; Школьная 39-89</t>
  </si>
  <si>
    <t>2-я Кастекская 1-22; ул. Есентайская 32-67; ул. Монгольская 13-67; Муканова 46-57</t>
  </si>
  <si>
    <t xml:space="preserve">мкр.Акжар, мкр. Таусамалы.                         </t>
  </si>
  <si>
    <t>п.Юбилейный</t>
  </si>
  <si>
    <t>ВЛ-10 кВ РП-179 выход на ТП1908</t>
  </si>
  <si>
    <t>мкр. Улжан ул. Акжазык; ул. Бозарал; Жалайыри, Карасаз; Балкудык; Балтабай; Бескарагай; Такежанова; Керенкулак; Бертайкызы; мкр. Шанырак-1 ул. Алпамыса; Жанкожа батыра; ул. Жидели</t>
  </si>
  <si>
    <t>оборудование ТП-1161</t>
  </si>
  <si>
    <t>ВЛ-0,4кВ ТП-2299 выход"север"</t>
  </si>
  <si>
    <t>текущий (перетяжка линейного провода, расчистка трассы, выправка опор, перетяжка вводов)</t>
  </si>
  <si>
    <t>ул.Есенжанова-Прокоф. (юго-зап.)</t>
  </si>
  <si>
    <t>ВЛ-0,4кВ ТП-2299 выход"юг"</t>
  </si>
  <si>
    <t xml:space="preserve">Перетяжка контактов, ППР трансформатора.                 Чистка трассы от веток. </t>
  </si>
  <si>
    <t>Ревизия РУ-6/10/0,4кВ и силового трансформатора</t>
  </si>
  <si>
    <t>перетяжка вводов, перетяжка провода, расчистка трассы, Осмотр ВЛ, номерация опор</t>
  </si>
  <si>
    <t>пр.Аль-Фараби/ул.Сейфуллина</t>
  </si>
  <si>
    <t>ВЛ-6-10/0,4кВ ф.42-157</t>
  </si>
  <si>
    <t>поворот на Ремизовку</t>
  </si>
  <si>
    <t>мкр. Коктем-1</t>
  </si>
  <si>
    <t>Оборудование ТП-5157</t>
  </si>
  <si>
    <t>мкр. Акбулак</t>
  </si>
  <si>
    <t>Комплексная проверка</t>
  </si>
  <si>
    <t>установка микропроцессорного реле</t>
  </si>
  <si>
    <t>График ремонта с 06 июня по 10 июня 2016 г</t>
  </si>
  <si>
    <t>ВЛ-0,4 кВ от ТП-1136</t>
  </si>
  <si>
    <t>ул. Вольная 5,7; Зеленая 15-25; Новгородская 13-30, 52-122</t>
  </si>
  <si>
    <t>оборудование ТП-1445</t>
  </si>
  <si>
    <t>мкр. Заря Востока ул. Дунганская 14</t>
  </si>
  <si>
    <t>оборудование ТП-1160</t>
  </si>
  <si>
    <t>ул. Кожамкулова 117, 92; ул. Макатаева 192, 194, 196, 198</t>
  </si>
  <si>
    <t xml:space="preserve">ВЛ-0,4 кВ от ТП-3345 </t>
  </si>
  <si>
    <t>ул. Дарвина 30-41; ул. Жансугурова 48-54; ул. Радищева 20-31; ул. Тобаякова 31-33; ул. Туркменская 1-23; ул. Щорса 25-68</t>
  </si>
  <si>
    <t>оборудование ТП-1184</t>
  </si>
  <si>
    <t>пр. Райымбека 172Б; ул. Алексеева 3-114; ул. Индустриальная 2-69</t>
  </si>
  <si>
    <t>оборудование ТП-1506</t>
  </si>
  <si>
    <t>ул. Казыбаева 190; ул. Ратушного 81-127</t>
  </si>
  <si>
    <t>оборудование ТП-40</t>
  </si>
  <si>
    <t>ул. Досмухамедова д.14 кв.30; Гоголя 155; Жибек Жолы 153; 149/3; ул. Байтурсынова 7-11</t>
  </si>
  <si>
    <t>оборудование ТП-3411</t>
  </si>
  <si>
    <t>ул. Тобаякова 62; пр. Сейфуллина 350, 352, 356</t>
  </si>
  <si>
    <t>оборудование ТП-1167</t>
  </si>
  <si>
    <t>ул. Байтурсынова 1; ул. Досмухамедова 14; ул. Макатаева 168</t>
  </si>
  <si>
    <t>оборудование ТП-3253</t>
  </si>
  <si>
    <t>ул. Мусорского 2а</t>
  </si>
  <si>
    <t>ТП-2357</t>
  </si>
  <si>
    <t>Кабанбай батыра-Чайковского</t>
  </si>
  <si>
    <t>ТП-2365</t>
  </si>
  <si>
    <t>Досмухамедова-Абая</t>
  </si>
  <si>
    <t>ТП-2377</t>
  </si>
  <si>
    <t>Абая-Байтурсынова (с-в)</t>
  </si>
  <si>
    <t>ВЛ-0,4кВ ТП-2149 выход"восток"</t>
  </si>
  <si>
    <t>подрядный способ капитальный ремонт</t>
  </si>
  <si>
    <t>Толе би-Рыспаева (юго-запад)</t>
  </si>
  <si>
    <t>ВЛ-0,4кВ ТП-2374 выход"север"</t>
  </si>
  <si>
    <t>капитальный ремонт монтаж ж/б опор (хоз.способ.)</t>
  </si>
  <si>
    <t>Богенбай батыра-Аносова (юго-вост.)</t>
  </si>
  <si>
    <t xml:space="preserve">Чистка трассы от веток. </t>
  </si>
  <si>
    <t xml:space="preserve">ВЛ-10кВ Ф.6-127А   ВЛ-10кВ Ф.4-41А </t>
  </si>
  <si>
    <t>ТП-301 ТП-327</t>
  </si>
  <si>
    <t>ТП-708  ТП-302</t>
  </si>
  <si>
    <t>ВЛ-10кВ Ф.5-127А ТП-1339</t>
  </si>
  <si>
    <t>ТП-132 ТП-1079</t>
  </si>
  <si>
    <t>мкр. Таусамалы  мкр.Алгабас.</t>
  </si>
  <si>
    <t>мкр.Курамыс,мкр.Карагайлы, мкр.Теректи.</t>
  </si>
  <si>
    <t>мкр.Акжар,  мкр.Таусамалы.</t>
  </si>
  <si>
    <t>мкр. Карагайлы,  мкр.Алгабас.</t>
  </si>
  <si>
    <t>замена н/в автомата КР</t>
  </si>
  <si>
    <t>ТП-4721</t>
  </si>
  <si>
    <t>ул. Красноармейская, ул. Комсомольская, ул. Ауэзова, у. Бекболата, ул. Фркнзе, ул. Гагарина.</t>
  </si>
  <si>
    <t>ТП-4720</t>
  </si>
  <si>
    <t>мкр. Ожет ул. Сейфуллина</t>
  </si>
  <si>
    <t>ТП-4544</t>
  </si>
  <si>
    <t>ул. Бурундайская, ул. Петрозаводская,. Котел.</t>
  </si>
  <si>
    <t>ТП-4479</t>
  </si>
  <si>
    <t>пр. Суюнбая, 258,270,240,238,256,222,196,218.</t>
  </si>
  <si>
    <t>ТП-4416</t>
  </si>
  <si>
    <t>ул.Кожедуба, ул. Покрышкина, ул. Шаумяна, ул. Аральская, ул. Ярославская, ул. Якубова.</t>
  </si>
  <si>
    <t>ВЛ-0,4кВ ТП-4558</t>
  </si>
  <si>
    <t>ул. Магнитная, ул. Житомирская, ул. Цандера, ул. Мелитопольская, д/сад №32, ж/д 305,311,309,307,303/3,303/2,303/1,4,6,2,13,10,12,15,17,19,21,23,сш "№31,33.</t>
  </si>
  <si>
    <t>ВЛ-0,4кВ ТП-4557</t>
  </si>
  <si>
    <t>ул. Гете</t>
  </si>
  <si>
    <t>ВЛ-0,4кВ ТП-4881</t>
  </si>
  <si>
    <t xml:space="preserve"> мкр. Маяк ул. Асфендиярова, ул. Капчагайская, ул. Топчиева.</t>
  </si>
  <si>
    <t>ВЛ-6-10/0,4кВ ТП-5170</t>
  </si>
  <si>
    <t>Оборудование ТП-5621</t>
  </si>
  <si>
    <t>ул. Эйлера</t>
  </si>
  <si>
    <t xml:space="preserve">07.06.2016г. </t>
  </si>
  <si>
    <t xml:space="preserve">09.06.2016г. </t>
  </si>
  <si>
    <t>06.06.2016г.</t>
  </si>
  <si>
    <t>ВЛ-0,4 кВ ТП-6415</t>
  </si>
  <si>
    <t>аварийный: замена опоры</t>
  </si>
  <si>
    <t>ул.Бейсеуова,ул.Южная,ул.Ключевая</t>
  </si>
  <si>
    <t>07.06.2016г.</t>
  </si>
  <si>
    <t>ВЛ-0,4 кВ ТП-8339</t>
  </si>
  <si>
    <t xml:space="preserve">капитальный: установка траверс  ,опор                           </t>
  </si>
  <si>
    <t>ул.Нусипбекова</t>
  </si>
  <si>
    <t>08.06.2016г.</t>
  </si>
  <si>
    <t>09.06.2016г.</t>
  </si>
  <si>
    <t>ВЛ-6 кВ ТП-6466-ТП-6472</t>
  </si>
  <si>
    <t>текущий: перетяжка,            обновлении нумерации, расчистка трасс</t>
  </si>
  <si>
    <t>Каменское плато</t>
  </si>
  <si>
    <t>10.06.2016г.</t>
  </si>
  <si>
    <t>ВЛ-6 кВ ТП-6414-ТП-6416</t>
  </si>
  <si>
    <t>мкр.Бутаковка</t>
  </si>
  <si>
    <t>ТП-6417</t>
  </si>
  <si>
    <t>капит.ремонт: замена выключателя автомат.</t>
  </si>
  <si>
    <t>ТП-6466</t>
  </si>
  <si>
    <t>ТП-6055</t>
  </si>
  <si>
    <t>ул.Тулебаева-ул.Макатаева</t>
  </si>
  <si>
    <t>ТП-6137</t>
  </si>
  <si>
    <t>капит.ремонт: замена рубильника</t>
  </si>
  <si>
    <t>ул.Макатаева-ул.Фурманова</t>
  </si>
  <si>
    <t>ТП-7538 КЯ-24а</t>
  </si>
  <si>
    <t>мкр. 8, д.22</t>
  </si>
  <si>
    <t>ТП-7507</t>
  </si>
  <si>
    <t>мкр. Таугуль-1, д. 68</t>
  </si>
  <si>
    <t>ТП-7142</t>
  </si>
  <si>
    <t>мкр. Калкаман, ул. Торгап, уг. ул. Байзак батыра</t>
  </si>
  <si>
    <t>ТП-7712</t>
  </si>
  <si>
    <t>ТП-7519</t>
  </si>
  <si>
    <t>ул. Фестивальная</t>
  </si>
  <si>
    <t>ул. Сулейменова- Фестивальная</t>
  </si>
  <si>
    <t>ТП-7436</t>
  </si>
  <si>
    <t>мкр. Жетысу-2</t>
  </si>
  <si>
    <t>ВЛ-10кВ ф.9-141</t>
  </si>
  <si>
    <t>мкр. Калкаман-2</t>
  </si>
  <si>
    <t>ВЛ-0,4кВ ТП-7139</t>
  </si>
  <si>
    <t>ВЛ-0,4кВ ТП-7712</t>
  </si>
  <si>
    <t>ВЛ-0,4кВ ТП-7508</t>
  </si>
  <si>
    <t>ул. Сулейменова - Смирнова</t>
  </si>
  <si>
    <t>ВЛ-0,4кВ ТП-7521</t>
  </si>
  <si>
    <t>ул. Шалова</t>
  </si>
  <si>
    <t>06.06.2016 г</t>
  </si>
  <si>
    <t>РП-186 РУ-10кВ сек-2 яч.Ф-13-147А</t>
  </si>
  <si>
    <t>мкр.Мамыр-4</t>
  </si>
  <si>
    <t xml:space="preserve">РП-220 РУ-10кВ сек-2 яч.РП-147.                           РП-134 РУ-10кВ сек-1 яч.ТП-8194,сек-2  яч.РЛНД-195 </t>
  </si>
  <si>
    <t>Проверка РЗиА</t>
  </si>
  <si>
    <t>пос.Кок-кайнар, м-н.Дорожник.</t>
  </si>
  <si>
    <t>07.06.2016 г.</t>
  </si>
  <si>
    <t>РП-186 с.2 яч. РП-146</t>
  </si>
  <si>
    <t xml:space="preserve">РП-6 РУ-6кВ сек-1 яч.             Ф-41-132А, сек-1 яч.             ТП-533 </t>
  </si>
  <si>
    <t>ул.Жетысуйская уг.ул.Артыкова</t>
  </si>
  <si>
    <t>08.06.2016 г.</t>
  </si>
  <si>
    <t xml:space="preserve">РП-16 с.2 Ф-11-4 </t>
  </si>
  <si>
    <t>пр.Абая -ул.Байтурсынова</t>
  </si>
  <si>
    <t xml:space="preserve">РП-6 РУ-6кВ сек-2 яч.             Ф-36-132А </t>
  </si>
  <si>
    <t>09.06.2016 г.</t>
  </si>
  <si>
    <t>РП-134 с.2 яч. РЛНД-195</t>
  </si>
  <si>
    <t>мкр.Дорожник (газовая а/заправочная станция)</t>
  </si>
  <si>
    <t>РП-106 РУ-10 сек-1</t>
  </si>
  <si>
    <t>Текущии ремонт оборудования</t>
  </si>
  <si>
    <t>пр.Сайна уг.ул.Рыскулбекова</t>
  </si>
  <si>
    <t>10.06.2016 г.</t>
  </si>
  <si>
    <t xml:space="preserve">РП-186 с.1 яч. РП-178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</si>
</sst>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6"/>
  <sheetViews>
    <sheetView tabSelected="1" zoomScale="55" zoomScaleNormal="55" zoomScaleSheetLayoutView="70" zoomScalePageLayoutView="0" workbookViewId="0" topLeftCell="A67">
      <selection activeCell="H15" sqref="H15"/>
    </sheetView>
  </sheetViews>
  <sheetFormatPr defaultColWidth="9.140625" defaultRowHeight="15"/>
  <cols>
    <col min="1" max="1" width="15.57421875" style="2" customWidth="1"/>
    <col min="2" max="2" width="14.28125" style="2" customWidth="1"/>
    <col min="3" max="3" width="16.140625" style="2" customWidth="1"/>
    <col min="4" max="4" width="26.140625" style="1" customWidth="1"/>
    <col min="5" max="5" width="27.7109375" style="1" customWidth="1"/>
    <col min="6" max="6" width="12.140625" style="2" customWidth="1"/>
    <col min="7" max="7" width="12.57421875" style="2" customWidth="1"/>
    <col min="8" max="8" width="70.28125" style="1" customWidth="1"/>
    <col min="9" max="16384" width="9.140625" style="4" customWidth="1"/>
  </cols>
  <sheetData>
    <row r="2" spans="1:8" ht="15.75">
      <c r="A2" s="45" t="s">
        <v>57</v>
      </c>
      <c r="B2" s="45"/>
      <c r="C2" s="45"/>
      <c r="D2" s="45"/>
      <c r="E2" s="45"/>
      <c r="F2" s="45"/>
      <c r="G2" s="45"/>
      <c r="H2" s="45"/>
    </row>
    <row r="4" spans="1:8" ht="15">
      <c r="A4" s="44" t="s">
        <v>2</v>
      </c>
      <c r="B4" s="44" t="s">
        <v>8</v>
      </c>
      <c r="C4" s="44" t="s">
        <v>9</v>
      </c>
      <c r="D4" s="47" t="s">
        <v>1</v>
      </c>
      <c r="E4" s="47" t="s">
        <v>0</v>
      </c>
      <c r="F4" s="44" t="s">
        <v>5</v>
      </c>
      <c r="G4" s="44"/>
      <c r="H4" s="46" t="s">
        <v>4</v>
      </c>
    </row>
    <row r="5" spans="1:8" ht="30">
      <c r="A5" s="44"/>
      <c r="B5" s="44"/>
      <c r="C5" s="44"/>
      <c r="D5" s="48"/>
      <c r="E5" s="48"/>
      <c r="F5" s="19" t="s">
        <v>6</v>
      </c>
      <c r="G5" s="19" t="s">
        <v>7</v>
      </c>
      <c r="H5" s="46"/>
    </row>
    <row r="6" spans="1:9" s="41" customFormat="1" ht="15">
      <c r="A6" s="44" t="s">
        <v>3</v>
      </c>
      <c r="B6" s="20">
        <v>42527</v>
      </c>
      <c r="C6" s="19" t="s">
        <v>10</v>
      </c>
      <c r="D6" s="30" t="s">
        <v>58</v>
      </c>
      <c r="E6" s="16" t="s">
        <v>30</v>
      </c>
      <c r="F6" s="19">
        <v>86</v>
      </c>
      <c r="G6" s="19">
        <v>11</v>
      </c>
      <c r="H6" s="36" t="s">
        <v>59</v>
      </c>
      <c r="I6" s="11"/>
    </row>
    <row r="7" spans="1:9" s="41" customFormat="1" ht="15">
      <c r="A7" s="44"/>
      <c r="B7" s="20">
        <v>42527</v>
      </c>
      <c r="C7" s="19" t="s">
        <v>10</v>
      </c>
      <c r="D7" s="30" t="s">
        <v>60</v>
      </c>
      <c r="E7" s="16" t="s">
        <v>11</v>
      </c>
      <c r="F7" s="19">
        <v>0</v>
      </c>
      <c r="G7" s="19">
        <v>1</v>
      </c>
      <c r="H7" s="36" t="s">
        <v>61</v>
      </c>
      <c r="I7" s="11"/>
    </row>
    <row r="8" spans="1:9" s="41" customFormat="1" ht="15">
      <c r="A8" s="44"/>
      <c r="B8" s="20">
        <v>42527</v>
      </c>
      <c r="C8" s="19" t="s">
        <v>10</v>
      </c>
      <c r="D8" s="16" t="s">
        <v>62</v>
      </c>
      <c r="E8" s="16" t="s">
        <v>30</v>
      </c>
      <c r="F8" s="19">
        <v>568</v>
      </c>
      <c r="G8" s="19">
        <v>11</v>
      </c>
      <c r="H8" s="36" t="s">
        <v>63</v>
      </c>
      <c r="I8" s="11"/>
    </row>
    <row r="9" spans="1:9" s="41" customFormat="1" ht="30">
      <c r="A9" s="44"/>
      <c r="B9" s="20">
        <v>42528</v>
      </c>
      <c r="C9" s="19" t="s">
        <v>10</v>
      </c>
      <c r="D9" s="16" t="s">
        <v>64</v>
      </c>
      <c r="E9" s="34" t="s">
        <v>11</v>
      </c>
      <c r="F9" s="23">
        <v>165</v>
      </c>
      <c r="G9" s="23">
        <v>4</v>
      </c>
      <c r="H9" s="16" t="s">
        <v>65</v>
      </c>
      <c r="I9" s="11"/>
    </row>
    <row r="10" spans="1:9" s="41" customFormat="1" ht="15">
      <c r="A10" s="44"/>
      <c r="B10" s="20">
        <v>42528</v>
      </c>
      <c r="C10" s="19" t="s">
        <v>10</v>
      </c>
      <c r="D10" s="16" t="s">
        <v>66</v>
      </c>
      <c r="E10" s="34" t="s">
        <v>29</v>
      </c>
      <c r="F10" s="23">
        <v>189</v>
      </c>
      <c r="G10" s="23">
        <v>4</v>
      </c>
      <c r="H10" s="16" t="s">
        <v>67</v>
      </c>
      <c r="I10" s="11"/>
    </row>
    <row r="11" spans="1:9" s="41" customFormat="1" ht="30">
      <c r="A11" s="44"/>
      <c r="B11" s="20">
        <v>42528</v>
      </c>
      <c r="C11" s="19" t="s">
        <v>10</v>
      </c>
      <c r="D11" s="16" t="s">
        <v>41</v>
      </c>
      <c r="E11" s="34" t="s">
        <v>30</v>
      </c>
      <c r="F11" s="19">
        <v>147</v>
      </c>
      <c r="G11" s="19">
        <v>21</v>
      </c>
      <c r="H11" s="36" t="s">
        <v>36</v>
      </c>
      <c r="I11" s="11"/>
    </row>
    <row r="12" spans="1:9" s="41" customFormat="1" ht="45">
      <c r="A12" s="44"/>
      <c r="B12" s="20">
        <v>42529</v>
      </c>
      <c r="C12" s="19" t="s">
        <v>10</v>
      </c>
      <c r="D12" s="16" t="s">
        <v>39</v>
      </c>
      <c r="E12" s="16" t="s">
        <v>29</v>
      </c>
      <c r="F12" s="19">
        <v>1129</v>
      </c>
      <c r="G12" s="19">
        <v>19</v>
      </c>
      <c r="H12" s="36" t="s">
        <v>40</v>
      </c>
      <c r="I12" s="11"/>
    </row>
    <row r="13" spans="1:9" s="41" customFormat="1" ht="15">
      <c r="A13" s="44"/>
      <c r="B13" s="20">
        <v>42529</v>
      </c>
      <c r="C13" s="19" t="s">
        <v>10</v>
      </c>
      <c r="D13" s="16" t="s">
        <v>68</v>
      </c>
      <c r="E13" s="16" t="s">
        <v>11</v>
      </c>
      <c r="F13" s="23">
        <v>45</v>
      </c>
      <c r="G13" s="23">
        <v>8</v>
      </c>
      <c r="H13" s="16" t="s">
        <v>69</v>
      </c>
      <c r="I13" s="11"/>
    </row>
    <row r="14" spans="1:9" s="41" customFormat="1" ht="30">
      <c r="A14" s="44"/>
      <c r="B14" s="20">
        <v>42529</v>
      </c>
      <c r="C14" s="19" t="s">
        <v>10</v>
      </c>
      <c r="D14" s="16" t="s">
        <v>70</v>
      </c>
      <c r="E14" s="16" t="s">
        <v>30</v>
      </c>
      <c r="F14" s="23">
        <v>1</v>
      </c>
      <c r="G14" s="23">
        <v>10</v>
      </c>
      <c r="H14" s="16" t="s">
        <v>71</v>
      </c>
      <c r="I14" s="11"/>
    </row>
    <row r="15" spans="1:9" s="41" customFormat="1" ht="30">
      <c r="A15" s="44"/>
      <c r="B15" s="20">
        <v>42530</v>
      </c>
      <c r="C15" s="19" t="s">
        <v>10</v>
      </c>
      <c r="D15" s="30" t="s">
        <v>34</v>
      </c>
      <c r="E15" s="16" t="s">
        <v>29</v>
      </c>
      <c r="F15" s="19">
        <v>147</v>
      </c>
      <c r="G15" s="19">
        <v>2</v>
      </c>
      <c r="H15" s="36" t="s">
        <v>35</v>
      </c>
      <c r="I15" s="11"/>
    </row>
    <row r="16" spans="1:9" s="41" customFormat="1" ht="15">
      <c r="A16" s="44"/>
      <c r="B16" s="20">
        <v>42530</v>
      </c>
      <c r="C16" s="19" t="s">
        <v>10</v>
      </c>
      <c r="D16" s="16" t="s">
        <v>72</v>
      </c>
      <c r="E16" s="34" t="s">
        <v>29</v>
      </c>
      <c r="F16" s="23">
        <v>0</v>
      </c>
      <c r="G16" s="23">
        <v>4</v>
      </c>
      <c r="H16" s="16" t="s">
        <v>73</v>
      </c>
      <c r="I16" s="11"/>
    </row>
    <row r="17" spans="1:9" s="41" customFormat="1" ht="15">
      <c r="A17" s="44"/>
      <c r="B17" s="20">
        <v>42530</v>
      </c>
      <c r="C17" s="19" t="s">
        <v>10</v>
      </c>
      <c r="D17" s="16" t="s">
        <v>74</v>
      </c>
      <c r="E17" s="34" t="s">
        <v>30</v>
      </c>
      <c r="F17" s="19">
        <v>40</v>
      </c>
      <c r="G17" s="19">
        <v>11</v>
      </c>
      <c r="H17" s="36" t="s">
        <v>75</v>
      </c>
      <c r="I17" s="11"/>
    </row>
    <row r="18" spans="1:9" s="41" customFormat="1" ht="15">
      <c r="A18" s="44"/>
      <c r="B18" s="20">
        <v>42531</v>
      </c>
      <c r="C18" s="19" t="s">
        <v>10</v>
      </c>
      <c r="D18" s="16" t="s">
        <v>76</v>
      </c>
      <c r="E18" s="16" t="s">
        <v>30</v>
      </c>
      <c r="F18" s="19">
        <v>0</v>
      </c>
      <c r="G18" s="19">
        <v>1</v>
      </c>
      <c r="H18" s="36" t="s">
        <v>77</v>
      </c>
      <c r="I18" s="11"/>
    </row>
    <row r="19" spans="1:11" s="54" customFormat="1" ht="15.75">
      <c r="A19" s="49" t="s">
        <v>15</v>
      </c>
      <c r="B19" s="20">
        <v>42496</v>
      </c>
      <c r="C19" s="21" t="s">
        <v>12</v>
      </c>
      <c r="D19" s="22" t="s">
        <v>13</v>
      </c>
      <c r="E19" s="16" t="s">
        <v>13</v>
      </c>
      <c r="F19" s="19" t="s">
        <v>13</v>
      </c>
      <c r="G19" s="23" t="s">
        <v>13</v>
      </c>
      <c r="H19" s="37"/>
      <c r="I19" s="52"/>
      <c r="J19" s="53"/>
      <c r="K19" s="51"/>
    </row>
    <row r="20" spans="1:11" s="54" customFormat="1" ht="30">
      <c r="A20" s="49"/>
      <c r="B20" s="20">
        <v>42528</v>
      </c>
      <c r="C20" s="21" t="s">
        <v>12</v>
      </c>
      <c r="D20" s="24" t="s">
        <v>78</v>
      </c>
      <c r="E20" s="16" t="s">
        <v>14</v>
      </c>
      <c r="F20" s="19">
        <v>58</v>
      </c>
      <c r="G20" s="23">
        <v>9</v>
      </c>
      <c r="H20" s="37" t="s">
        <v>79</v>
      </c>
      <c r="I20" s="52"/>
      <c r="J20" s="53"/>
      <c r="K20" s="51"/>
    </row>
    <row r="21" spans="1:11" s="54" customFormat="1" ht="30">
      <c r="A21" s="49"/>
      <c r="B21" s="20">
        <v>42529</v>
      </c>
      <c r="C21" s="21" t="s">
        <v>12</v>
      </c>
      <c r="D21" s="24" t="s">
        <v>80</v>
      </c>
      <c r="E21" s="16" t="s">
        <v>14</v>
      </c>
      <c r="F21" s="19">
        <v>160</v>
      </c>
      <c r="G21" s="23">
        <v>31</v>
      </c>
      <c r="H21" s="37" t="s">
        <v>81</v>
      </c>
      <c r="I21" s="52"/>
      <c r="J21" s="53"/>
      <c r="K21" s="51"/>
    </row>
    <row r="22" spans="1:11" s="54" customFormat="1" ht="30">
      <c r="A22" s="49"/>
      <c r="B22" s="20">
        <v>42530</v>
      </c>
      <c r="C22" s="21" t="s">
        <v>12</v>
      </c>
      <c r="D22" s="24" t="s">
        <v>82</v>
      </c>
      <c r="E22" s="16" t="s">
        <v>14</v>
      </c>
      <c r="F22" s="19">
        <v>263</v>
      </c>
      <c r="G22" s="23">
        <v>33</v>
      </c>
      <c r="H22" s="37" t="s">
        <v>83</v>
      </c>
      <c r="I22" s="52"/>
      <c r="J22" s="53"/>
      <c r="K22" s="51"/>
    </row>
    <row r="23" spans="1:11" s="54" customFormat="1" ht="15.75">
      <c r="A23" s="49"/>
      <c r="B23" s="20">
        <v>42531</v>
      </c>
      <c r="C23" s="21" t="s">
        <v>12</v>
      </c>
      <c r="D23" s="24" t="s">
        <v>13</v>
      </c>
      <c r="E23" s="16" t="s">
        <v>13</v>
      </c>
      <c r="F23" s="19" t="s">
        <v>13</v>
      </c>
      <c r="G23" s="23" t="s">
        <v>13</v>
      </c>
      <c r="H23" s="37"/>
      <c r="I23" s="52"/>
      <c r="J23" s="53"/>
      <c r="K23" s="51"/>
    </row>
    <row r="24" spans="1:11" s="54" customFormat="1" ht="75">
      <c r="A24" s="49"/>
      <c r="B24" s="20">
        <v>42496</v>
      </c>
      <c r="C24" s="21" t="s">
        <v>12</v>
      </c>
      <c r="D24" s="24" t="s">
        <v>42</v>
      </c>
      <c r="E24" s="16" t="s">
        <v>43</v>
      </c>
      <c r="F24" s="19">
        <v>231</v>
      </c>
      <c r="G24" s="19">
        <v>9</v>
      </c>
      <c r="H24" s="56" t="s">
        <v>44</v>
      </c>
      <c r="I24" s="52"/>
      <c r="J24" s="53"/>
      <c r="K24" s="51"/>
    </row>
    <row r="25" spans="1:11" s="54" customFormat="1" ht="30">
      <c r="A25" s="49"/>
      <c r="B25" s="20">
        <v>42496</v>
      </c>
      <c r="C25" s="21" t="s">
        <v>12</v>
      </c>
      <c r="D25" s="24" t="s">
        <v>84</v>
      </c>
      <c r="E25" s="16" t="s">
        <v>85</v>
      </c>
      <c r="F25" s="19">
        <v>223</v>
      </c>
      <c r="G25" s="19">
        <v>20</v>
      </c>
      <c r="H25" s="37" t="s">
        <v>86</v>
      </c>
      <c r="I25" s="52"/>
      <c r="J25" s="53"/>
      <c r="K25" s="51"/>
    </row>
    <row r="26" spans="1:11" s="54" customFormat="1" ht="75">
      <c r="A26" s="49"/>
      <c r="B26" s="20">
        <v>42528</v>
      </c>
      <c r="C26" s="21" t="s">
        <v>12</v>
      </c>
      <c r="D26" s="24" t="s">
        <v>42</v>
      </c>
      <c r="E26" s="16" t="s">
        <v>43</v>
      </c>
      <c r="F26" s="19">
        <v>231</v>
      </c>
      <c r="G26" s="19">
        <v>9</v>
      </c>
      <c r="H26" s="56" t="s">
        <v>44</v>
      </c>
      <c r="I26" s="52"/>
      <c r="J26" s="53"/>
      <c r="K26" s="51"/>
    </row>
    <row r="27" spans="1:11" s="54" customFormat="1" ht="30">
      <c r="A27" s="49"/>
      <c r="B27" s="20">
        <v>42528</v>
      </c>
      <c r="C27" s="21" t="s">
        <v>12</v>
      </c>
      <c r="D27" s="24" t="s">
        <v>84</v>
      </c>
      <c r="E27" s="16" t="s">
        <v>85</v>
      </c>
      <c r="F27" s="19">
        <v>223</v>
      </c>
      <c r="G27" s="19">
        <v>20</v>
      </c>
      <c r="H27" s="37" t="s">
        <v>86</v>
      </c>
      <c r="I27" s="52"/>
      <c r="J27" s="53"/>
      <c r="K27" s="51"/>
    </row>
    <row r="28" spans="1:11" s="54" customFormat="1" ht="45">
      <c r="A28" s="49"/>
      <c r="B28" s="20">
        <v>42529</v>
      </c>
      <c r="C28" s="21" t="s">
        <v>12</v>
      </c>
      <c r="D28" s="24" t="s">
        <v>87</v>
      </c>
      <c r="E28" s="16" t="s">
        <v>88</v>
      </c>
      <c r="F28" s="19">
        <v>148</v>
      </c>
      <c r="G28" s="19">
        <v>24</v>
      </c>
      <c r="H28" s="37" t="s">
        <v>89</v>
      </c>
      <c r="I28" s="52"/>
      <c r="J28" s="53"/>
      <c r="K28" s="51"/>
    </row>
    <row r="29" spans="1:11" s="54" customFormat="1" ht="30">
      <c r="A29" s="49"/>
      <c r="B29" s="20">
        <v>42529</v>
      </c>
      <c r="C29" s="21" t="s">
        <v>12</v>
      </c>
      <c r="D29" s="24" t="s">
        <v>84</v>
      </c>
      <c r="E29" s="16" t="s">
        <v>85</v>
      </c>
      <c r="F29" s="19">
        <v>223</v>
      </c>
      <c r="G29" s="19">
        <v>20</v>
      </c>
      <c r="H29" s="37" t="s">
        <v>86</v>
      </c>
      <c r="I29" s="52"/>
      <c r="J29" s="53"/>
      <c r="K29" s="51"/>
    </row>
    <row r="30" spans="1:11" s="54" customFormat="1" ht="75">
      <c r="A30" s="49"/>
      <c r="B30" s="20">
        <v>42530</v>
      </c>
      <c r="C30" s="21" t="s">
        <v>12</v>
      </c>
      <c r="D30" s="24" t="s">
        <v>45</v>
      </c>
      <c r="E30" s="16" t="s">
        <v>43</v>
      </c>
      <c r="F30" s="19">
        <v>231</v>
      </c>
      <c r="G30" s="19">
        <v>9</v>
      </c>
      <c r="H30" s="56" t="s">
        <v>44</v>
      </c>
      <c r="I30" s="52"/>
      <c r="J30" s="53"/>
      <c r="K30" s="51"/>
    </row>
    <row r="31" spans="1:11" s="54" customFormat="1" ht="30">
      <c r="A31" s="49"/>
      <c r="B31" s="20">
        <v>42530</v>
      </c>
      <c r="C31" s="21" t="s">
        <v>12</v>
      </c>
      <c r="D31" s="24" t="s">
        <v>84</v>
      </c>
      <c r="E31" s="16" t="s">
        <v>85</v>
      </c>
      <c r="F31" s="19">
        <v>223</v>
      </c>
      <c r="G31" s="19">
        <v>20</v>
      </c>
      <c r="H31" s="37" t="s">
        <v>86</v>
      </c>
      <c r="I31" s="52"/>
      <c r="J31" s="53"/>
      <c r="K31" s="51"/>
    </row>
    <row r="32" spans="1:11" s="54" customFormat="1" ht="75">
      <c r="A32" s="49"/>
      <c r="B32" s="20">
        <v>42531</v>
      </c>
      <c r="C32" s="21" t="s">
        <v>12</v>
      </c>
      <c r="D32" s="24" t="s">
        <v>45</v>
      </c>
      <c r="E32" s="16" t="s">
        <v>43</v>
      </c>
      <c r="F32" s="19">
        <v>231</v>
      </c>
      <c r="G32" s="19">
        <v>9</v>
      </c>
      <c r="H32" s="56" t="s">
        <v>44</v>
      </c>
      <c r="I32" s="52"/>
      <c r="J32" s="53"/>
      <c r="K32" s="51"/>
    </row>
    <row r="33" spans="1:11" s="54" customFormat="1" ht="30">
      <c r="A33" s="49"/>
      <c r="B33" s="20">
        <v>42531</v>
      </c>
      <c r="C33" s="21" t="s">
        <v>12</v>
      </c>
      <c r="D33" s="24" t="s">
        <v>84</v>
      </c>
      <c r="E33" s="16" t="s">
        <v>85</v>
      </c>
      <c r="F33" s="19"/>
      <c r="G33" s="19"/>
      <c r="H33" s="37" t="s">
        <v>86</v>
      </c>
      <c r="I33" s="52"/>
      <c r="J33" s="53"/>
      <c r="K33" s="51"/>
    </row>
    <row r="34" spans="1:8" s="12" customFormat="1" ht="30">
      <c r="A34" s="50" t="s">
        <v>32</v>
      </c>
      <c r="B34" s="15">
        <v>42527</v>
      </c>
      <c r="C34" s="21" t="s">
        <v>12</v>
      </c>
      <c r="D34" s="16" t="s">
        <v>92</v>
      </c>
      <c r="E34" s="18" t="s">
        <v>33</v>
      </c>
      <c r="F34" s="17">
        <f>171+15</f>
        <v>186</v>
      </c>
      <c r="G34" s="17">
        <v>5</v>
      </c>
      <c r="H34" s="18" t="s">
        <v>96</v>
      </c>
    </row>
    <row r="35" spans="1:8" s="12" customFormat="1" ht="30">
      <c r="A35" s="50"/>
      <c r="B35" s="15">
        <v>42528</v>
      </c>
      <c r="C35" s="21" t="s">
        <v>12</v>
      </c>
      <c r="D35" s="16" t="s">
        <v>91</v>
      </c>
      <c r="E35" s="18" t="s">
        <v>90</v>
      </c>
      <c r="F35" s="17">
        <f>345+1430</f>
        <v>1775</v>
      </c>
      <c r="G35" s="17">
        <f>28+61</f>
        <v>89</v>
      </c>
      <c r="H35" s="18" t="s">
        <v>97</v>
      </c>
    </row>
    <row r="36" spans="1:8" s="12" customFormat="1" ht="45">
      <c r="A36" s="50"/>
      <c r="B36" s="15">
        <v>42529</v>
      </c>
      <c r="C36" s="21" t="s">
        <v>12</v>
      </c>
      <c r="D36" s="16" t="s">
        <v>93</v>
      </c>
      <c r="E36" s="18" t="s">
        <v>46</v>
      </c>
      <c r="F36" s="17">
        <f>174+113</f>
        <v>287</v>
      </c>
      <c r="G36" s="17">
        <v>21</v>
      </c>
      <c r="H36" s="18" t="s">
        <v>98</v>
      </c>
    </row>
    <row r="37" spans="1:8" s="12" customFormat="1" ht="45">
      <c r="A37" s="50"/>
      <c r="B37" s="15">
        <v>42530</v>
      </c>
      <c r="C37" s="21" t="s">
        <v>12</v>
      </c>
      <c r="D37" s="16" t="s">
        <v>94</v>
      </c>
      <c r="E37" s="18" t="s">
        <v>46</v>
      </c>
      <c r="F37" s="17">
        <f>131+1800</f>
        <v>1931</v>
      </c>
      <c r="G37" s="17">
        <v>118</v>
      </c>
      <c r="H37" s="18" t="s">
        <v>99</v>
      </c>
    </row>
    <row r="38" spans="1:8" s="12" customFormat="1" ht="45">
      <c r="A38" s="50"/>
      <c r="B38" s="15">
        <v>42531</v>
      </c>
      <c r="C38" s="21" t="s">
        <v>12</v>
      </c>
      <c r="D38" s="16" t="s">
        <v>95</v>
      </c>
      <c r="E38" s="18" t="s">
        <v>46</v>
      </c>
      <c r="F38" s="17">
        <v>79</v>
      </c>
      <c r="G38" s="17">
        <v>2</v>
      </c>
      <c r="H38" s="18" t="s">
        <v>37</v>
      </c>
    </row>
    <row r="39" spans="1:8" ht="30">
      <c r="A39" s="55" t="s">
        <v>16</v>
      </c>
      <c r="B39" s="27">
        <v>42527</v>
      </c>
      <c r="C39" s="21" t="s">
        <v>12</v>
      </c>
      <c r="D39" s="35" t="s">
        <v>101</v>
      </c>
      <c r="E39" s="35" t="s">
        <v>100</v>
      </c>
      <c r="F39" s="26">
        <v>384</v>
      </c>
      <c r="G39" s="26">
        <v>1</v>
      </c>
      <c r="H39" s="35" t="s">
        <v>102</v>
      </c>
    </row>
    <row r="40" spans="1:8" ht="15">
      <c r="A40" s="55"/>
      <c r="B40" s="27">
        <v>42528</v>
      </c>
      <c r="C40" s="21" t="s">
        <v>12</v>
      </c>
      <c r="D40" s="35" t="s">
        <v>103</v>
      </c>
      <c r="E40" s="35" t="s">
        <v>100</v>
      </c>
      <c r="F40" s="26">
        <v>133</v>
      </c>
      <c r="G40" s="26">
        <v>0</v>
      </c>
      <c r="H40" s="35" t="s">
        <v>104</v>
      </c>
    </row>
    <row r="41" spans="1:8" ht="30">
      <c r="A41" s="55"/>
      <c r="B41" s="27">
        <v>42529</v>
      </c>
      <c r="C41" s="21" t="s">
        <v>12</v>
      </c>
      <c r="D41" s="34" t="s">
        <v>105</v>
      </c>
      <c r="E41" s="35" t="s">
        <v>47</v>
      </c>
      <c r="F41" s="23">
        <v>192</v>
      </c>
      <c r="G41" s="23">
        <v>10</v>
      </c>
      <c r="H41" s="35" t="s">
        <v>106</v>
      </c>
    </row>
    <row r="42" spans="1:8" ht="30">
      <c r="A42" s="55"/>
      <c r="B42" s="27">
        <v>42530</v>
      </c>
      <c r="C42" s="21" t="s">
        <v>12</v>
      </c>
      <c r="D42" s="34" t="s">
        <v>107</v>
      </c>
      <c r="E42" s="35" t="s">
        <v>47</v>
      </c>
      <c r="F42" s="26">
        <v>198</v>
      </c>
      <c r="G42" s="26">
        <v>9</v>
      </c>
      <c r="H42" s="35" t="s">
        <v>108</v>
      </c>
    </row>
    <row r="43" spans="1:8" ht="30">
      <c r="A43" s="55"/>
      <c r="B43" s="27">
        <v>42531</v>
      </c>
      <c r="C43" s="21" t="s">
        <v>12</v>
      </c>
      <c r="D43" s="34" t="s">
        <v>109</v>
      </c>
      <c r="E43" s="35" t="s">
        <v>100</v>
      </c>
      <c r="F43" s="26">
        <v>144</v>
      </c>
      <c r="G43" s="26">
        <v>5</v>
      </c>
      <c r="H43" s="35" t="s">
        <v>110</v>
      </c>
    </row>
    <row r="44" spans="1:8" ht="60">
      <c r="A44" s="55"/>
      <c r="B44" s="27">
        <v>42527</v>
      </c>
      <c r="C44" s="21" t="s">
        <v>12</v>
      </c>
      <c r="D44" s="34" t="s">
        <v>111</v>
      </c>
      <c r="E44" s="35" t="s">
        <v>48</v>
      </c>
      <c r="F44" s="26">
        <v>132</v>
      </c>
      <c r="G44" s="26">
        <v>1</v>
      </c>
      <c r="H44" s="35" t="s">
        <v>112</v>
      </c>
    </row>
    <row r="45" spans="1:8" ht="60">
      <c r="A45" s="55"/>
      <c r="B45" s="27">
        <v>42528</v>
      </c>
      <c r="C45" s="21" t="s">
        <v>12</v>
      </c>
      <c r="D45" s="34" t="s">
        <v>111</v>
      </c>
      <c r="E45" s="35" t="s">
        <v>48</v>
      </c>
      <c r="F45" s="26">
        <v>132</v>
      </c>
      <c r="G45" s="26">
        <v>1</v>
      </c>
      <c r="H45" s="35" t="s">
        <v>112</v>
      </c>
    </row>
    <row r="46" spans="1:8" ht="60">
      <c r="A46" s="55"/>
      <c r="B46" s="27">
        <v>42529</v>
      </c>
      <c r="C46" s="21" t="s">
        <v>12</v>
      </c>
      <c r="D46" s="34" t="s">
        <v>113</v>
      </c>
      <c r="E46" s="35" t="s">
        <v>48</v>
      </c>
      <c r="F46" s="26">
        <v>147</v>
      </c>
      <c r="G46" s="26">
        <v>14</v>
      </c>
      <c r="H46" s="35" t="s">
        <v>114</v>
      </c>
    </row>
    <row r="47" spans="1:8" ht="60">
      <c r="A47" s="55"/>
      <c r="B47" s="27">
        <v>42530</v>
      </c>
      <c r="C47" s="21" t="s">
        <v>12</v>
      </c>
      <c r="D47" s="34" t="s">
        <v>113</v>
      </c>
      <c r="E47" s="35" t="s">
        <v>48</v>
      </c>
      <c r="F47" s="26">
        <v>147</v>
      </c>
      <c r="G47" s="26">
        <v>14</v>
      </c>
      <c r="H47" s="35" t="s">
        <v>114</v>
      </c>
    </row>
    <row r="48" spans="1:8" ht="60">
      <c r="A48" s="55"/>
      <c r="B48" s="27">
        <v>42531</v>
      </c>
      <c r="C48" s="21" t="s">
        <v>12</v>
      </c>
      <c r="D48" s="34" t="s">
        <v>115</v>
      </c>
      <c r="E48" s="35" t="s">
        <v>48</v>
      </c>
      <c r="F48" s="26">
        <v>29</v>
      </c>
      <c r="G48" s="26">
        <v>0</v>
      </c>
      <c r="H48" s="35" t="s">
        <v>116</v>
      </c>
    </row>
    <row r="49" spans="1:8" s="13" customFormat="1" ht="15">
      <c r="A49" s="50" t="s">
        <v>17</v>
      </c>
      <c r="B49" s="20" t="s">
        <v>120</v>
      </c>
      <c r="C49" s="21" t="s">
        <v>12</v>
      </c>
      <c r="D49" s="16" t="s">
        <v>117</v>
      </c>
      <c r="E49" s="34" t="s">
        <v>11</v>
      </c>
      <c r="F49" s="23">
        <v>115</v>
      </c>
      <c r="G49" s="23">
        <v>8</v>
      </c>
      <c r="H49" s="25" t="s">
        <v>49</v>
      </c>
    </row>
    <row r="50" spans="1:8" s="13" customFormat="1" ht="15">
      <c r="A50" s="50"/>
      <c r="B50" s="20" t="s">
        <v>121</v>
      </c>
      <c r="C50" s="21" t="s">
        <v>12</v>
      </c>
      <c r="D50" s="16" t="s">
        <v>50</v>
      </c>
      <c r="E50" s="34" t="s">
        <v>11</v>
      </c>
      <c r="F50" s="23">
        <v>100</v>
      </c>
      <c r="G50" s="23">
        <v>20</v>
      </c>
      <c r="H50" s="25" t="s">
        <v>51</v>
      </c>
    </row>
    <row r="51" spans="1:8" s="12" customFormat="1" ht="15">
      <c r="A51" s="50"/>
      <c r="B51" s="20" t="s">
        <v>120</v>
      </c>
      <c r="C51" s="21" t="s">
        <v>12</v>
      </c>
      <c r="D51" s="16" t="s">
        <v>53</v>
      </c>
      <c r="E51" s="34" t="s">
        <v>11</v>
      </c>
      <c r="F51" s="23">
        <v>250</v>
      </c>
      <c r="G51" s="23">
        <v>7</v>
      </c>
      <c r="H51" s="25" t="s">
        <v>52</v>
      </c>
    </row>
    <row r="52" spans="1:8" s="12" customFormat="1" ht="15">
      <c r="A52" s="50"/>
      <c r="B52" s="20" t="s">
        <v>121</v>
      </c>
      <c r="C52" s="21" t="s">
        <v>12</v>
      </c>
      <c r="D52" s="16" t="s">
        <v>118</v>
      </c>
      <c r="E52" s="34" t="s">
        <v>11</v>
      </c>
      <c r="F52" s="23">
        <v>350</v>
      </c>
      <c r="G52" s="23">
        <v>15</v>
      </c>
      <c r="H52" s="25" t="s">
        <v>119</v>
      </c>
    </row>
    <row r="53" spans="1:9" s="13" customFormat="1" ht="15">
      <c r="A53" s="49" t="s">
        <v>18</v>
      </c>
      <c r="B53" s="20" t="s">
        <v>122</v>
      </c>
      <c r="C53" s="21" t="s">
        <v>12</v>
      </c>
      <c r="D53" s="34" t="s">
        <v>123</v>
      </c>
      <c r="E53" s="18" t="s">
        <v>124</v>
      </c>
      <c r="F53" s="17">
        <v>124</v>
      </c>
      <c r="G53" s="17">
        <v>8</v>
      </c>
      <c r="H53" s="38" t="s">
        <v>125</v>
      </c>
      <c r="I53" s="12"/>
    </row>
    <row r="54" spans="1:9" s="13" customFormat="1" ht="30">
      <c r="A54" s="49"/>
      <c r="B54" s="20" t="s">
        <v>126</v>
      </c>
      <c r="C54" s="21" t="s">
        <v>12</v>
      </c>
      <c r="D54" s="34" t="s">
        <v>127</v>
      </c>
      <c r="E54" s="18" t="s">
        <v>128</v>
      </c>
      <c r="F54" s="17">
        <v>169</v>
      </c>
      <c r="G54" s="17">
        <v>7</v>
      </c>
      <c r="H54" s="38" t="s">
        <v>129</v>
      </c>
      <c r="I54" s="12"/>
    </row>
    <row r="55" spans="1:9" s="13" customFormat="1" ht="30">
      <c r="A55" s="49"/>
      <c r="B55" s="20" t="s">
        <v>130</v>
      </c>
      <c r="C55" s="21" t="s">
        <v>12</v>
      </c>
      <c r="D55" s="34" t="s">
        <v>127</v>
      </c>
      <c r="E55" s="18" t="s">
        <v>128</v>
      </c>
      <c r="F55" s="17">
        <v>169</v>
      </c>
      <c r="G55" s="17">
        <v>7</v>
      </c>
      <c r="H55" s="38" t="s">
        <v>129</v>
      </c>
      <c r="I55" s="12"/>
    </row>
    <row r="56" spans="1:9" s="13" customFormat="1" ht="45">
      <c r="A56" s="49"/>
      <c r="B56" s="20" t="s">
        <v>131</v>
      </c>
      <c r="C56" s="21" t="s">
        <v>12</v>
      </c>
      <c r="D56" s="16" t="s">
        <v>132</v>
      </c>
      <c r="E56" s="18" t="s">
        <v>133</v>
      </c>
      <c r="F56" s="14">
        <v>312</v>
      </c>
      <c r="G56" s="14">
        <v>7</v>
      </c>
      <c r="H56" s="38" t="s">
        <v>134</v>
      </c>
      <c r="I56" s="12"/>
    </row>
    <row r="57" spans="1:9" s="13" customFormat="1" ht="45">
      <c r="A57" s="49"/>
      <c r="B57" s="20" t="s">
        <v>135</v>
      </c>
      <c r="C57" s="21" t="s">
        <v>12</v>
      </c>
      <c r="D57" s="16" t="s">
        <v>136</v>
      </c>
      <c r="E57" s="18" t="s">
        <v>133</v>
      </c>
      <c r="F57" s="14">
        <v>0</v>
      </c>
      <c r="G57" s="14">
        <v>0</v>
      </c>
      <c r="H57" s="38" t="s">
        <v>137</v>
      </c>
      <c r="I57" s="12"/>
    </row>
    <row r="58" spans="1:9" s="13" customFormat="1" ht="30">
      <c r="A58" s="49"/>
      <c r="B58" s="20" t="s">
        <v>122</v>
      </c>
      <c r="C58" s="21" t="s">
        <v>12</v>
      </c>
      <c r="D58" s="34" t="s">
        <v>138</v>
      </c>
      <c r="E58" s="18" t="s">
        <v>139</v>
      </c>
      <c r="F58" s="17">
        <v>130</v>
      </c>
      <c r="G58" s="17">
        <v>7</v>
      </c>
      <c r="H58" s="38" t="s">
        <v>38</v>
      </c>
      <c r="I58" s="12"/>
    </row>
    <row r="59" spans="1:9" s="13" customFormat="1" ht="30">
      <c r="A59" s="49"/>
      <c r="B59" s="20" t="s">
        <v>126</v>
      </c>
      <c r="C59" s="21" t="s">
        <v>12</v>
      </c>
      <c r="D59" s="34" t="s">
        <v>140</v>
      </c>
      <c r="E59" s="18" t="s">
        <v>139</v>
      </c>
      <c r="F59" s="17">
        <v>178</v>
      </c>
      <c r="G59" s="17">
        <v>3</v>
      </c>
      <c r="H59" s="38" t="s">
        <v>134</v>
      </c>
      <c r="I59" s="12"/>
    </row>
    <row r="60" spans="1:9" s="13" customFormat="1" ht="30">
      <c r="A60" s="49"/>
      <c r="B60" s="20" t="s">
        <v>130</v>
      </c>
      <c r="C60" s="21" t="s">
        <v>12</v>
      </c>
      <c r="D60" s="34" t="s">
        <v>141</v>
      </c>
      <c r="E60" s="18" t="s">
        <v>139</v>
      </c>
      <c r="F60" s="17">
        <v>23</v>
      </c>
      <c r="G60" s="17">
        <v>7</v>
      </c>
      <c r="H60" s="38" t="s">
        <v>142</v>
      </c>
      <c r="I60" s="12"/>
    </row>
    <row r="61" spans="1:9" s="13" customFormat="1" ht="30">
      <c r="A61" s="49"/>
      <c r="B61" s="20" t="s">
        <v>131</v>
      </c>
      <c r="C61" s="21" t="s">
        <v>12</v>
      </c>
      <c r="D61" s="34" t="s">
        <v>143</v>
      </c>
      <c r="E61" s="18" t="s">
        <v>144</v>
      </c>
      <c r="F61" s="17">
        <v>0</v>
      </c>
      <c r="G61" s="17">
        <v>0</v>
      </c>
      <c r="H61" s="38" t="s">
        <v>145</v>
      </c>
      <c r="I61" s="12"/>
    </row>
    <row r="62" spans="1:9" s="13" customFormat="1" ht="30">
      <c r="A62" s="49"/>
      <c r="B62" s="20" t="s">
        <v>135</v>
      </c>
      <c r="C62" s="21" t="s">
        <v>12</v>
      </c>
      <c r="D62" s="34" t="s">
        <v>143</v>
      </c>
      <c r="E62" s="18" t="s">
        <v>144</v>
      </c>
      <c r="F62" s="17">
        <v>0</v>
      </c>
      <c r="G62" s="17">
        <v>0</v>
      </c>
      <c r="H62" s="38" t="s">
        <v>145</v>
      </c>
      <c r="I62" s="12"/>
    </row>
    <row r="63" spans="1:8" s="11" customFormat="1" ht="15">
      <c r="A63" s="44" t="s">
        <v>20</v>
      </c>
      <c r="B63" s="20">
        <v>42527</v>
      </c>
      <c r="C63" s="21" t="s">
        <v>12</v>
      </c>
      <c r="D63" s="16" t="s">
        <v>146</v>
      </c>
      <c r="E63" s="16" t="s">
        <v>19</v>
      </c>
      <c r="F63" s="19">
        <v>654</v>
      </c>
      <c r="G63" s="19">
        <v>10</v>
      </c>
      <c r="H63" s="16" t="s">
        <v>147</v>
      </c>
    </row>
    <row r="64" spans="1:8" s="11" customFormat="1" ht="15">
      <c r="A64" s="44"/>
      <c r="B64" s="20">
        <v>42527</v>
      </c>
      <c r="C64" s="21" t="s">
        <v>12</v>
      </c>
      <c r="D64" s="16" t="s">
        <v>148</v>
      </c>
      <c r="E64" s="16" t="s">
        <v>19</v>
      </c>
      <c r="F64" s="19">
        <v>360</v>
      </c>
      <c r="G64" s="19">
        <v>17</v>
      </c>
      <c r="H64" s="16" t="s">
        <v>149</v>
      </c>
    </row>
    <row r="65" spans="1:8" s="11" customFormat="1" ht="15">
      <c r="A65" s="44"/>
      <c r="B65" s="20">
        <v>42528</v>
      </c>
      <c r="C65" s="21" t="s">
        <v>12</v>
      </c>
      <c r="D65" s="16" t="s">
        <v>150</v>
      </c>
      <c r="E65" s="16" t="s">
        <v>19</v>
      </c>
      <c r="F65" s="19">
        <v>0</v>
      </c>
      <c r="G65" s="19">
        <v>1</v>
      </c>
      <c r="H65" s="16" t="s">
        <v>151</v>
      </c>
    </row>
    <row r="66" spans="1:8" s="11" customFormat="1" ht="15">
      <c r="A66" s="44"/>
      <c r="B66" s="20">
        <v>42528</v>
      </c>
      <c r="C66" s="21" t="s">
        <v>12</v>
      </c>
      <c r="D66" s="16" t="s">
        <v>152</v>
      </c>
      <c r="E66" s="16" t="s">
        <v>19</v>
      </c>
      <c r="F66" s="19">
        <v>115</v>
      </c>
      <c r="G66" s="19">
        <v>3</v>
      </c>
      <c r="H66" s="16" t="s">
        <v>54</v>
      </c>
    </row>
    <row r="67" spans="1:8" s="11" customFormat="1" ht="15">
      <c r="A67" s="44"/>
      <c r="B67" s="20">
        <v>42528</v>
      </c>
      <c r="C67" s="21" t="s">
        <v>12</v>
      </c>
      <c r="D67" s="16" t="s">
        <v>153</v>
      </c>
      <c r="E67" s="16" t="s">
        <v>11</v>
      </c>
      <c r="F67" s="19">
        <v>267</v>
      </c>
      <c r="G67" s="19">
        <v>14</v>
      </c>
      <c r="H67" s="16" t="s">
        <v>154</v>
      </c>
    </row>
    <row r="68" spans="1:8" s="11" customFormat="1" ht="15">
      <c r="A68" s="44"/>
      <c r="B68" s="20">
        <v>42529</v>
      </c>
      <c r="C68" s="21" t="s">
        <v>12</v>
      </c>
      <c r="D68" s="16" t="s">
        <v>148</v>
      </c>
      <c r="E68" s="16" t="s">
        <v>29</v>
      </c>
      <c r="F68" s="19">
        <v>360</v>
      </c>
      <c r="G68" s="19">
        <v>17</v>
      </c>
      <c r="H68" s="16" t="s">
        <v>155</v>
      </c>
    </row>
    <row r="69" spans="1:8" s="11" customFormat="1" ht="15">
      <c r="A69" s="44"/>
      <c r="B69" s="20">
        <v>42530</v>
      </c>
      <c r="C69" s="21" t="s">
        <v>12</v>
      </c>
      <c r="D69" s="16" t="s">
        <v>156</v>
      </c>
      <c r="E69" s="16" t="s">
        <v>11</v>
      </c>
      <c r="F69" s="19">
        <v>82</v>
      </c>
      <c r="G69" s="19">
        <v>7</v>
      </c>
      <c r="H69" s="16" t="s">
        <v>157</v>
      </c>
    </row>
    <row r="70" spans="1:8" s="11" customFormat="1" ht="15">
      <c r="A70" s="44"/>
      <c r="B70" s="20">
        <v>42528</v>
      </c>
      <c r="C70" s="21" t="s">
        <v>12</v>
      </c>
      <c r="D70" s="16" t="s">
        <v>158</v>
      </c>
      <c r="E70" s="16" t="s">
        <v>19</v>
      </c>
      <c r="F70" s="19">
        <v>248</v>
      </c>
      <c r="G70" s="19">
        <v>5</v>
      </c>
      <c r="H70" s="16" t="s">
        <v>159</v>
      </c>
    </row>
    <row r="71" spans="1:8" s="11" customFormat="1" ht="15">
      <c r="A71" s="44"/>
      <c r="B71" s="20">
        <v>42528</v>
      </c>
      <c r="C71" s="21" t="s">
        <v>12</v>
      </c>
      <c r="D71" s="16" t="s">
        <v>158</v>
      </c>
      <c r="E71" s="16" t="s">
        <v>11</v>
      </c>
      <c r="F71" s="19">
        <v>248</v>
      </c>
      <c r="G71" s="19">
        <v>5</v>
      </c>
      <c r="H71" s="16" t="s">
        <v>159</v>
      </c>
    </row>
    <row r="72" spans="1:8" s="11" customFormat="1" ht="15">
      <c r="A72" s="44"/>
      <c r="B72" s="20">
        <v>42530</v>
      </c>
      <c r="C72" s="21" t="s">
        <v>12</v>
      </c>
      <c r="D72" s="16" t="s">
        <v>160</v>
      </c>
      <c r="E72" s="16" t="s">
        <v>29</v>
      </c>
      <c r="F72" s="19">
        <v>144</v>
      </c>
      <c r="G72" s="19">
        <v>3</v>
      </c>
      <c r="H72" s="16" t="s">
        <v>159</v>
      </c>
    </row>
    <row r="73" spans="1:8" s="11" customFormat="1" ht="15">
      <c r="A73" s="44"/>
      <c r="B73" s="20">
        <v>42529</v>
      </c>
      <c r="C73" s="21" t="s">
        <v>12</v>
      </c>
      <c r="D73" s="16" t="s">
        <v>161</v>
      </c>
      <c r="E73" s="16" t="s">
        <v>29</v>
      </c>
      <c r="F73" s="19">
        <v>115</v>
      </c>
      <c r="G73" s="19">
        <v>3</v>
      </c>
      <c r="H73" s="16" t="s">
        <v>54</v>
      </c>
    </row>
    <row r="74" spans="1:8" s="11" customFormat="1" ht="15">
      <c r="A74" s="44"/>
      <c r="B74" s="20">
        <v>42527</v>
      </c>
      <c r="C74" s="21" t="s">
        <v>12</v>
      </c>
      <c r="D74" s="16" t="s">
        <v>162</v>
      </c>
      <c r="E74" s="16" t="s">
        <v>19</v>
      </c>
      <c r="F74" s="19">
        <v>197</v>
      </c>
      <c r="G74" s="19">
        <v>9</v>
      </c>
      <c r="H74" s="16" t="s">
        <v>163</v>
      </c>
    </row>
    <row r="75" spans="1:8" s="11" customFormat="1" ht="15">
      <c r="A75" s="44"/>
      <c r="B75" s="20">
        <v>42528</v>
      </c>
      <c r="C75" s="21" t="s">
        <v>12</v>
      </c>
      <c r="D75" s="16" t="s">
        <v>162</v>
      </c>
      <c r="E75" s="16" t="s">
        <v>19</v>
      </c>
      <c r="F75" s="19">
        <v>197</v>
      </c>
      <c r="G75" s="19">
        <v>9</v>
      </c>
      <c r="H75" s="16" t="s">
        <v>163</v>
      </c>
    </row>
    <row r="76" spans="1:8" s="11" customFormat="1" ht="15">
      <c r="A76" s="44"/>
      <c r="B76" s="20">
        <v>42529</v>
      </c>
      <c r="C76" s="21" t="s">
        <v>12</v>
      </c>
      <c r="D76" s="16" t="s">
        <v>164</v>
      </c>
      <c r="E76" s="16" t="s">
        <v>19</v>
      </c>
      <c r="F76" s="19">
        <v>300</v>
      </c>
      <c r="G76" s="19">
        <v>21</v>
      </c>
      <c r="H76" s="16" t="s">
        <v>165</v>
      </c>
    </row>
    <row r="77" spans="1:8" s="11" customFormat="1" ht="15">
      <c r="A77" s="44"/>
      <c r="B77" s="20">
        <v>42530</v>
      </c>
      <c r="C77" s="21" t="s">
        <v>12</v>
      </c>
      <c r="D77" s="16" t="s">
        <v>162</v>
      </c>
      <c r="E77" s="16" t="s">
        <v>19</v>
      </c>
      <c r="F77" s="19">
        <v>197</v>
      </c>
      <c r="G77" s="19">
        <v>9</v>
      </c>
      <c r="H77" s="16" t="s">
        <v>163</v>
      </c>
    </row>
    <row r="78" spans="1:8" s="11" customFormat="1" ht="15">
      <c r="A78" s="44"/>
      <c r="B78" s="20">
        <v>42531</v>
      </c>
      <c r="C78" s="21" t="s">
        <v>12</v>
      </c>
      <c r="D78" s="16" t="s">
        <v>162</v>
      </c>
      <c r="E78" s="16" t="s">
        <v>19</v>
      </c>
      <c r="F78" s="19">
        <v>197</v>
      </c>
      <c r="G78" s="19">
        <v>9</v>
      </c>
      <c r="H78" s="16" t="s">
        <v>163</v>
      </c>
    </row>
    <row r="79" spans="1:10" s="43" customFormat="1" ht="30">
      <c r="A79" s="44" t="s">
        <v>21</v>
      </c>
      <c r="B79" s="31" t="s">
        <v>166</v>
      </c>
      <c r="C79" s="21" t="s">
        <v>12</v>
      </c>
      <c r="D79" s="32" t="s">
        <v>167</v>
      </c>
      <c r="E79" s="28" t="s">
        <v>56</v>
      </c>
      <c r="F79" s="29"/>
      <c r="G79" s="29"/>
      <c r="H79" s="57" t="s">
        <v>168</v>
      </c>
      <c r="I79" s="42"/>
      <c r="J79" s="42"/>
    </row>
    <row r="80" spans="1:10" s="43" customFormat="1" ht="75">
      <c r="A80" s="44"/>
      <c r="B80" s="31" t="s">
        <v>166</v>
      </c>
      <c r="C80" s="21" t="s">
        <v>12</v>
      </c>
      <c r="D80" s="32" t="s">
        <v>169</v>
      </c>
      <c r="E80" s="30" t="s">
        <v>170</v>
      </c>
      <c r="F80" s="19"/>
      <c r="G80" s="19"/>
      <c r="H80" s="28" t="s">
        <v>171</v>
      </c>
      <c r="I80" s="42"/>
      <c r="J80" s="42"/>
    </row>
    <row r="81" spans="1:10" s="43" customFormat="1" ht="30">
      <c r="A81" s="44"/>
      <c r="B81" s="31" t="s">
        <v>172</v>
      </c>
      <c r="C81" s="21" t="s">
        <v>12</v>
      </c>
      <c r="D81" s="32" t="s">
        <v>173</v>
      </c>
      <c r="E81" s="28" t="s">
        <v>56</v>
      </c>
      <c r="F81" s="29"/>
      <c r="G81" s="29"/>
      <c r="H81" s="57" t="s">
        <v>168</v>
      </c>
      <c r="I81" s="42"/>
      <c r="J81" s="42"/>
    </row>
    <row r="82" spans="1:10" s="43" customFormat="1" ht="45">
      <c r="A82" s="44"/>
      <c r="B82" s="31" t="s">
        <v>172</v>
      </c>
      <c r="C82" s="21" t="s">
        <v>12</v>
      </c>
      <c r="D82" s="32" t="s">
        <v>174</v>
      </c>
      <c r="E82" s="30" t="s">
        <v>31</v>
      </c>
      <c r="F82" s="29"/>
      <c r="G82" s="29"/>
      <c r="H82" s="28" t="s">
        <v>175</v>
      </c>
      <c r="I82" s="42"/>
      <c r="J82" s="42"/>
    </row>
    <row r="83" spans="1:10" s="43" customFormat="1" ht="15">
      <c r="A83" s="44"/>
      <c r="B83" s="31" t="s">
        <v>176</v>
      </c>
      <c r="C83" s="21" t="s">
        <v>12</v>
      </c>
      <c r="D83" s="32" t="s">
        <v>177</v>
      </c>
      <c r="E83" s="28" t="s">
        <v>55</v>
      </c>
      <c r="F83" s="29"/>
      <c r="G83" s="29"/>
      <c r="H83" s="57" t="s">
        <v>178</v>
      </c>
      <c r="I83" s="42"/>
      <c r="J83" s="42"/>
    </row>
    <row r="84" spans="1:10" s="43" customFormat="1" ht="30">
      <c r="A84" s="44"/>
      <c r="B84" s="31" t="s">
        <v>176</v>
      </c>
      <c r="C84" s="21" t="s">
        <v>12</v>
      </c>
      <c r="D84" s="32" t="s">
        <v>179</v>
      </c>
      <c r="E84" s="30" t="s">
        <v>31</v>
      </c>
      <c r="F84" s="29"/>
      <c r="G84" s="29"/>
      <c r="H84" s="28" t="s">
        <v>175</v>
      </c>
      <c r="I84" s="42"/>
      <c r="J84" s="42"/>
    </row>
    <row r="85" spans="1:10" s="43" customFormat="1" ht="15">
      <c r="A85" s="44"/>
      <c r="B85" s="26" t="s">
        <v>180</v>
      </c>
      <c r="C85" s="21" t="s">
        <v>12</v>
      </c>
      <c r="D85" s="32" t="s">
        <v>181</v>
      </c>
      <c r="E85" s="28" t="s">
        <v>55</v>
      </c>
      <c r="F85" s="19"/>
      <c r="G85" s="19"/>
      <c r="H85" s="57" t="s">
        <v>182</v>
      </c>
      <c r="I85" s="42"/>
      <c r="J85" s="42"/>
    </row>
    <row r="86" spans="1:10" s="43" customFormat="1" ht="30">
      <c r="A86" s="44"/>
      <c r="B86" s="26" t="s">
        <v>180</v>
      </c>
      <c r="C86" s="21" t="s">
        <v>12</v>
      </c>
      <c r="D86" s="32" t="s">
        <v>183</v>
      </c>
      <c r="E86" s="30" t="s">
        <v>184</v>
      </c>
      <c r="F86" s="29"/>
      <c r="G86" s="29"/>
      <c r="H86" s="28" t="s">
        <v>185</v>
      </c>
      <c r="I86" s="42"/>
      <c r="J86" s="42"/>
    </row>
    <row r="87" spans="1:10" s="43" customFormat="1" ht="30">
      <c r="A87" s="44"/>
      <c r="B87" s="26" t="s">
        <v>186</v>
      </c>
      <c r="C87" s="21" t="s">
        <v>12</v>
      </c>
      <c r="D87" s="32" t="s">
        <v>187</v>
      </c>
      <c r="E87" s="28" t="s">
        <v>56</v>
      </c>
      <c r="F87" s="19"/>
      <c r="G87" s="19"/>
      <c r="H87" s="57" t="s">
        <v>168</v>
      </c>
      <c r="I87" s="42"/>
      <c r="J87" s="42"/>
    </row>
    <row r="88" spans="1:10" s="43" customFormat="1" ht="30">
      <c r="A88" s="44"/>
      <c r="B88" s="26" t="s">
        <v>186</v>
      </c>
      <c r="C88" s="21" t="s">
        <v>12</v>
      </c>
      <c r="D88" s="32" t="s">
        <v>183</v>
      </c>
      <c r="E88" s="30" t="s">
        <v>184</v>
      </c>
      <c r="F88" s="29"/>
      <c r="G88" s="29"/>
      <c r="H88" s="28" t="s">
        <v>185</v>
      </c>
      <c r="I88" s="42"/>
      <c r="J88" s="42"/>
    </row>
    <row r="89" spans="1:8" ht="15">
      <c r="A89" s="39"/>
      <c r="B89" s="39"/>
      <c r="C89" s="39"/>
      <c r="D89" s="40"/>
      <c r="E89" s="40"/>
      <c r="F89" s="39"/>
      <c r="G89" s="39"/>
      <c r="H89" s="40"/>
    </row>
    <row r="90" spans="1:8" s="9" customFormat="1" ht="15.75">
      <c r="A90" s="2" t="s">
        <v>22</v>
      </c>
      <c r="B90" s="8"/>
      <c r="C90" s="10"/>
      <c r="D90" s="8"/>
      <c r="E90" s="8"/>
      <c r="F90" s="10"/>
      <c r="G90" s="10"/>
      <c r="H90" s="8"/>
    </row>
    <row r="91" spans="1:8" s="7" customFormat="1" ht="15.75">
      <c r="A91" s="3" t="s">
        <v>23</v>
      </c>
      <c r="B91" s="5"/>
      <c r="C91" s="6"/>
      <c r="D91" s="5"/>
      <c r="E91" s="5"/>
      <c r="F91" s="6"/>
      <c r="G91" s="6"/>
      <c r="H91" s="5"/>
    </row>
    <row r="92" spans="1:8" s="7" customFormat="1" ht="15.75">
      <c r="A92" s="3" t="s">
        <v>24</v>
      </c>
      <c r="B92" s="5"/>
      <c r="C92" s="6"/>
      <c r="D92" s="5"/>
      <c r="E92" s="5"/>
      <c r="F92" s="6"/>
      <c r="G92" s="6"/>
      <c r="H92" s="5"/>
    </row>
    <row r="93" spans="1:8" s="7" customFormat="1" ht="15.75">
      <c r="A93" s="3" t="s">
        <v>25</v>
      </c>
      <c r="B93" s="5"/>
      <c r="C93" s="6"/>
      <c r="D93" s="5"/>
      <c r="E93" s="5"/>
      <c r="F93" s="6"/>
      <c r="G93" s="6"/>
      <c r="H93" s="5"/>
    </row>
    <row r="94" spans="1:8" s="7" customFormat="1" ht="15.75">
      <c r="A94" s="3" t="s">
        <v>26</v>
      </c>
      <c r="B94" s="5"/>
      <c r="C94" s="6"/>
      <c r="D94" s="5"/>
      <c r="E94" s="5"/>
      <c r="F94" s="6"/>
      <c r="G94" s="6"/>
      <c r="H94" s="5"/>
    </row>
    <row r="95" spans="1:8" s="7" customFormat="1" ht="15.75">
      <c r="A95" s="3" t="s">
        <v>27</v>
      </c>
      <c r="B95" s="5"/>
      <c r="C95" s="6"/>
      <c r="D95" s="5"/>
      <c r="E95" s="5"/>
      <c r="F95" s="6"/>
      <c r="G95" s="6"/>
      <c r="H95" s="5"/>
    </row>
    <row r="96" spans="1:8" s="7" customFormat="1" ht="15.75">
      <c r="A96" s="3" t="s">
        <v>28</v>
      </c>
      <c r="B96" s="3"/>
      <c r="C96" s="33"/>
      <c r="D96" s="3"/>
      <c r="E96" s="3"/>
      <c r="F96" s="33"/>
      <c r="G96" s="33"/>
      <c r="H96" s="3"/>
    </row>
  </sheetData>
  <sheetProtection/>
  <mergeCells count="16">
    <mergeCell ref="A63:A78"/>
    <mergeCell ref="A79:A88"/>
    <mergeCell ref="A6:A18"/>
    <mergeCell ref="A19:A33"/>
    <mergeCell ref="A34:A38"/>
    <mergeCell ref="A39:A48"/>
    <mergeCell ref="A49:A52"/>
    <mergeCell ref="A53:A62"/>
    <mergeCell ref="A2:H2"/>
    <mergeCell ref="F4:G4"/>
    <mergeCell ref="H4:H5"/>
    <mergeCell ref="A4:A5"/>
    <mergeCell ref="B4:B5"/>
    <mergeCell ref="C4:C5"/>
    <mergeCell ref="D4:D5"/>
    <mergeCell ref="E4:E5"/>
  </mergeCells>
  <printOptions/>
  <pageMargins left="0.9448818897637796" right="0.31496062992125984" top="0.5118110236220472" bottom="0.43307086614173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2016-06-03T09:24:36Z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