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16" windowWidth="12300" windowHeight="94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<sst xmlns="http://schemas.openxmlformats.org/spreadsheetml/2006/main" count="401" uniqueCount="184">
  <si>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</si>
  <si>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</si>
  <si>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</si>
  <si>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</si>
  <si>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</si>
  <si>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</si>
  <si>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</si>
  <si>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</si>
  <si>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</si>
  <si>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РЭС-1</t>
  </si>
  <si>
    <t>09.00 -17.00</t>
  </si>
  <si>
    <t>аварийный</t>
  </si>
  <si>
    <t>реконструкция</t>
  </si>
  <si>
    <t>текущий</t>
  </si>
  <si>
    <t>РЭС-2</t>
  </si>
  <si>
    <t>РЭС-3</t>
  </si>
  <si>
    <t>08.00-17.00</t>
  </si>
  <si>
    <t>Ревизия в РУ 10/0,4кВ</t>
  </si>
  <si>
    <t>мкр.Акжар</t>
  </si>
  <si>
    <t xml:space="preserve">Чистка трассы от веток   </t>
  </si>
  <si>
    <t>мкр.Карагайлы</t>
  </si>
  <si>
    <t>мкр.Таужолы</t>
  </si>
  <si>
    <t>перетяжка вводов, перетяжка провода, расчистка трассы, Осмотр ВЛ,выправка опор</t>
  </si>
  <si>
    <t>РЭС-4</t>
  </si>
  <si>
    <t>РЭС-5</t>
  </si>
  <si>
    <t>РЭС-6</t>
  </si>
  <si>
    <t>ВЛ-0,4 кВ ТП-1207</t>
  </si>
  <si>
    <t>ул. Гончарова 34а, 40, Крылова 59-100, Стадионная 5-41, Федорова 14-69</t>
  </si>
  <si>
    <t>19.00 -23.00</t>
  </si>
  <si>
    <t>оборудование ТП-1216</t>
  </si>
  <si>
    <t>ТП-3500(350)</t>
  </si>
  <si>
    <t>ТП-3310(698)</t>
  </si>
  <si>
    <t>ТП-3128(976)</t>
  </si>
  <si>
    <t>мкр.Таусамалы</t>
  </si>
  <si>
    <t>ТП-3202(475)</t>
  </si>
  <si>
    <t>мкр.Курамыс</t>
  </si>
  <si>
    <t>ВЛ-0,4кВ ТП-4405</t>
  </si>
  <si>
    <t>ул. Я Купала, ул. Читинская, ул. Герцена, ул. Кожедуба, ул. Орджоникидзе, ул. Покрышкина, ул. Джангильдина.</t>
  </si>
  <si>
    <t xml:space="preserve"> 08.00-17.00</t>
  </si>
  <si>
    <t>аварийные  работы</t>
  </si>
  <si>
    <t>ВЛ-0,4 кВ ТП-6324</t>
  </si>
  <si>
    <t>ТП-6427 с.1</t>
  </si>
  <si>
    <t>пр.Достык</t>
  </si>
  <si>
    <t>ТП-6427с.2</t>
  </si>
  <si>
    <t>График ремонта с 23 по 02 марта 2018 г.</t>
  </si>
  <si>
    <t>ВЛ-0,4 кВ ТП-1554</t>
  </si>
  <si>
    <t xml:space="preserve">АФ "Казпочта" "Алматинский почтамт"-ул.Сейфуллина, д.298, ж/дома по ул. Акпаева 11-33а;Алябьева 1-6; Ахтанова Тахауи 69; Ботаническая 18-46; Дегтярева 20-36; Каскадная 1-6; Озерная 17; Росси 3-12; Сейфуллина 274-298.  </t>
  </si>
  <si>
    <t>ВЛ-0,4 кВ ТП-1563</t>
  </si>
  <si>
    <t>ул. Багратиона 34-59, ул. Крамского 11-20, ул. Сейфуллина 231-245, ул. Успенского 21-54, ул. Филатова 37-56</t>
  </si>
  <si>
    <t>оборудование ТП-1241</t>
  </si>
  <si>
    <t>ул. Бокеева 1-84; ул. Сокпакбаева 1-40; ул. Стрелецкий 38</t>
  </si>
  <si>
    <t>оборудование ТП-402</t>
  </si>
  <si>
    <t xml:space="preserve">ФМР №4 АО "Алматыинжстрой" -ул.Сокпакбаева, д.70 </t>
  </si>
  <si>
    <t>ВЛ-0,4 кВ ТП-1552</t>
  </si>
  <si>
    <t>ул. Ахтанова Тахауи 1-44; Белорусская 1-9; Дарвина 18а, 19а; Жансугурова 14-43; Косаева 2, 13, 26; Коянды 2-34; Ногайбаева 14, 22; Радищева 2б - 19а; Тобаякова 2; Щорса 13-28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</si>
  <si>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</si>
  <si>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</si>
  <si>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оборудование ТП-1239</t>
  </si>
  <si>
    <t>ул. Бартогайская 2-27, Дубосековская 1-26, Чурина 2-31 АО "Алматыинжстрой" ТОО "Геотранссервис" ул. Немировича-Данченко 22</t>
  </si>
  <si>
    <t>оборудование ТП-1242</t>
  </si>
  <si>
    <t>ул. Благовещенская 16-34; ул. Горняцкая 4-18; Немировича-Данченко 1-49; Фадеева 4-59, Черемховская 13-23</t>
  </si>
  <si>
    <t>ВЛ-0,4 кВ ТП-8330</t>
  </si>
  <si>
    <t>ул. Ботаническая 46-52, Салтыкова-Щедрина, Шилова, Табачнозаводская, Лузина, Кочина</t>
  </si>
  <si>
    <t>оборудование ТП-1172 с.1</t>
  </si>
  <si>
    <t>оборудование ТП-1269</t>
  </si>
  <si>
    <t>АО "Казахфильм" имени Шакена Айманова";ТОО " Совместное предприятие "Белый дом"; ТОО "HM grup" (Эйч Эм груп)"  - пр.Рыскулова, д.101; ТОО "КАЗКРЕП-К"; ИП Хадими - ул. Москвина, 25</t>
  </si>
  <si>
    <t>оборудование ТП-1206</t>
  </si>
  <si>
    <t>ТОО "Восток ЛТД" - пр. Райымбека, 239б; ТОО "Саудакент" - пр. Райымбека, 237; ТОО "ТД Шаган" - пр. Райымбека, 237в.</t>
  </si>
  <si>
    <t>оборудование ТП-1209</t>
  </si>
  <si>
    <t>пр. Райымбека 253, 255, 257, Абдирова 27-53; ул. Борзова д. 25-59; ул. Брюсова 1-3; ул. Гончарова 1-20; ул. Казакова 8,9; ул. Скрябина 5-53</t>
  </si>
  <si>
    <t>ВЛ-0,4 кВ ТП-1159</t>
  </si>
  <si>
    <t>ул. Кожамкулова 58-62; ул.Муратбаева 12-73</t>
  </si>
  <si>
    <t>оборудование ТП-1208</t>
  </si>
  <si>
    <t>пр. Райымбека 257-279; ул. Абдирова 58-80; ул. Борзова 38-91; ул. Крылова 1-11; ул. Скрябина 24-53</t>
  </si>
  <si>
    <t>оборудование ТП-1271</t>
  </si>
  <si>
    <t>ул. Акбулакская 3 -29; Зубарева 5 - 80; Летняя 19 - 88; Луговского 1-37; Маркелова 4- 33; Чуйская 4-88</t>
  </si>
  <si>
    <t>ВЛ-0,4 кВ ТП-1403</t>
  </si>
  <si>
    <t>мкр. Курылысшы ул. Жанаарка 3-5; 30-44; ул. Жусанды 22,23,56; ул. Кулан 2-42; ул. Нагорная 4-58; ул. Строительная 1-52; ул. Темирказык 14-33; ул. Центральная 5-44, ул. Яблочная 1-48</t>
  </si>
  <si>
    <t>оборудование ТП-1567</t>
  </si>
  <si>
    <t xml:space="preserve">ИП "Ибрагимов" - пр.Рыскулова, д.43/1; КХ " Погребков С.В." - пр.Рыскулова, д.57А; </t>
  </si>
  <si>
    <t>оборудование ТП-9156</t>
  </si>
  <si>
    <t xml:space="preserve"> КГУ  "ОШ №108" УО г. Алматы - ул.Акпаева, д.59А;  ул. Тохтарова 102-108</t>
  </si>
  <si>
    <t>КГУ "ОШ №109" УО г.Алматы  ул.Гончарова, д.23; ТОО "DOSFARM - ул.Чаплыгина, д.3; ж/д - ул. Гончарова 27-36; Казакова 3, 14-32; Федорова 29</t>
  </si>
  <si>
    <t>ТП-3600(677)</t>
  </si>
  <si>
    <t>мкр.Шугыла</t>
  </si>
  <si>
    <t>ТП-3702(320)</t>
  </si>
  <si>
    <t>мкр.Алгабас</t>
  </si>
  <si>
    <t>ТП-3116(488)</t>
  </si>
  <si>
    <t>ТП-3412(708)</t>
  </si>
  <si>
    <t>Текущий ремонт оборудования</t>
  </si>
  <si>
    <t>26.02.2018г.</t>
  </si>
  <si>
    <t>8.00-17.00</t>
  </si>
  <si>
    <t>27.02.2018г.</t>
  </si>
  <si>
    <t>28.02.2018г.</t>
  </si>
  <si>
    <t>01.03.2018г.</t>
  </si>
  <si>
    <t>02.03.2018г.</t>
  </si>
  <si>
    <t>03.03.2018г.</t>
  </si>
  <si>
    <t>8.00-17.01</t>
  </si>
  <si>
    <t>ТП-4523</t>
  </si>
  <si>
    <t>ТП-4319</t>
  </si>
  <si>
    <t>ТП-4328</t>
  </si>
  <si>
    <t>ТП-4555</t>
  </si>
  <si>
    <t>ТП-4306</t>
  </si>
  <si>
    <t>ТП-4546</t>
  </si>
  <si>
    <t>ВЛ-0,4кВ ТП-4313</t>
  </si>
  <si>
    <t>ВЛ-0,4кВ ТП-4351</t>
  </si>
  <si>
    <t>Ревизия РУ-6/10-0,4кВ, ТР</t>
  </si>
  <si>
    <t>тех учеба</t>
  </si>
  <si>
    <t>Подрезка деревьев вокруг ТП, вывоз веток</t>
  </si>
  <si>
    <t xml:space="preserve"> перетяжка вводов, перетяжка провода, расчистка трассы, Осмотр ВЛ</t>
  </si>
  <si>
    <t>ул. Земнухова, ул. Костромская, Шадцкого</t>
  </si>
  <si>
    <t xml:space="preserve"> мкр. Жулдызж/д 12,13,13а,16,16а,21/1,21/2,21/3,дет сад,17/1,17/2,25а,25,15/2,15/1,14/2,14/1.</t>
  </si>
  <si>
    <t xml:space="preserve"> мкр. Кулагер ж/д11,49,74,76,65а,63б,63а63,65.</t>
  </si>
  <si>
    <t>ул. Гете</t>
  </si>
  <si>
    <t xml:space="preserve">ул. Я. Купала, пер. Читинский, ул. Шемякина, ул. Михайловская, </t>
  </si>
  <si>
    <t>пр. Суюнбая</t>
  </si>
  <si>
    <t>ул. Жансугурова, ул. Тихова, ул. Дальняя, ул. Жарылгасова</t>
  </si>
  <si>
    <t>ул. Новосибирская, ул. Бакинская, ул. Халтурина, ул. Коммунаров.</t>
  </si>
  <si>
    <t>ВЛ-0,4кВ ТП-5660</t>
  </si>
  <si>
    <t>пос.Каргалы</t>
  </si>
  <si>
    <t>ВЛ-0,4кВ ТП-5661</t>
  </si>
  <si>
    <t>пос.Каргалы ул.Набережная</t>
  </si>
  <si>
    <t>ВЛ-0,4кВ ТП-5361</t>
  </si>
  <si>
    <t>ул.Ауэзова уг.ул.Габдулина</t>
  </si>
  <si>
    <t>ТП-5161</t>
  </si>
  <si>
    <t>ул.Темирязева уг.ул. Байтурсынова</t>
  </si>
  <si>
    <t>ТП-5167</t>
  </si>
  <si>
    <t>ул.Ходжанова уг.ул.Эксперементальная</t>
  </si>
  <si>
    <t>ТП-5175</t>
  </si>
  <si>
    <t>ул.Журавлева уг.ул.19-линия</t>
  </si>
  <si>
    <t>8:00-17:00</t>
  </si>
  <si>
    <t>аварийные работы</t>
  </si>
  <si>
    <t>ВЛ-0,4 кВ ТП-6441</t>
  </si>
  <si>
    <t>ул.Митина-ул.Таттимбета</t>
  </si>
  <si>
    <t>ВЛ-0,4 кВ ТП-6047</t>
  </si>
  <si>
    <t>ул.Менделеева-ул.Гурилева</t>
  </si>
  <si>
    <t>ул.Сахариева-ул.Радлова</t>
  </si>
  <si>
    <t>03.03.2018г</t>
  </si>
  <si>
    <t>ТП-6445 РУ-0,4 кВ</t>
  </si>
  <si>
    <t>ул.Малая Ленина</t>
  </si>
  <si>
    <t>ТП-6478 РУ-10 кВ</t>
  </si>
  <si>
    <t>пр.Достык-ул.Рубинштейна</t>
  </si>
  <si>
    <t>ТП-6478 сил.тр-ра</t>
  </si>
  <si>
    <r>
      <t xml:space="preserve">ПК "Ер - Бак", ИП "Акимбекова" - пр.Райымбека, д.221е; Ушуров Б.Т. -пр.Райымбека, д.221ж; 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Быковских А.Л. -ул.2-я Гончарная, д.4 </t>
    </r>
  </si>
  <si>
    <t>Сокращения:</t>
  </si>
  <si>
    <t>ТП- трансформаторная подстанция</t>
  </si>
  <si>
    <t>ВЛ-воздушная линия</t>
  </si>
  <si>
    <t>КЛ-кабельная линия</t>
  </si>
  <si>
    <t>к.я.-кабельный ящик</t>
  </si>
  <si>
    <t>Примечание: возможен перенос даты ремонта в связи с внеплановыми работами</t>
  </si>
  <si>
    <t>РЭС-7</t>
  </si>
  <si>
    <t>ВЛ-10кВ ТП-7410-ТП-7328 с.1</t>
  </si>
  <si>
    <t>ВЛ-10кВ ТП-7409-ТП-7410</t>
  </si>
  <si>
    <t>ВЛ-10кВ РП-149-ТП-7409</t>
  </si>
  <si>
    <t>подрядный</t>
  </si>
  <si>
    <t>мкр. Акбулак</t>
  </si>
  <si>
    <t>М-н 2</t>
  </si>
  <si>
    <t>мкр. Достык, ул. Садвакасова</t>
  </si>
  <si>
    <t>мкр. Калкаман, ул. Тайторы батыра</t>
  </si>
  <si>
    <t>мкр. Достык, ул. Фрунзе</t>
  </si>
  <si>
    <t>мкр. Калкаман, ул. Айтей батыра</t>
  </si>
  <si>
    <t>мкр. Достык, ул. Фрунзе, ул. Калинина, ул. Есенова</t>
  </si>
  <si>
    <t>ул. Жандосова-ул. Юбилейная</t>
  </si>
  <si>
    <t>РП-224 РУ-0,4 кВ</t>
  </si>
  <si>
    <t>ТП-7222 РУ-0,4кВ (установка УСПД)</t>
  </si>
  <si>
    <t>ТП-7208 РУ-0,4кВ (установка УСПД)</t>
  </si>
  <si>
    <t>ТП-7203 РУ-0,4кВ (установка УСПД)</t>
  </si>
  <si>
    <t>ТП-7147 РУ-10-0,4кВ</t>
  </si>
  <si>
    <t>ТП-7205 РУ-0,4кВ (установка УСПД)</t>
  </si>
  <si>
    <t>ТП-7225 РУ-0,4кВ (установка УСПД)</t>
  </si>
  <si>
    <t>ТП-7148 РУ-10-0,4кВ</t>
  </si>
  <si>
    <t>ТП-7572 РУ-10-0,4кВ</t>
  </si>
  <si>
    <t>-</t>
  </si>
  <si>
    <t xml:space="preserve"> ТП-2037</t>
  </si>
  <si>
    <t>текущий ремонт</t>
  </si>
  <si>
    <t>Шевченко -Байтурсынова</t>
  </si>
  <si>
    <t>ТП-2043</t>
  </si>
  <si>
    <t>Байтурсынова -Шевченко (северо-запад)</t>
  </si>
  <si>
    <t>ТП-2086</t>
  </si>
  <si>
    <t>Масанчи-Карасай батыра (северо-запад)</t>
  </si>
  <si>
    <t>ВЛ-0,4кВ ТП-599 "Город"</t>
  </si>
  <si>
    <t>улКарасай батыра – ул.7 линия (с-з)</t>
  </si>
  <si>
    <t>ВЛ-0,4кВ ТП-2214 "Город"</t>
  </si>
  <si>
    <t>Абая-Тлендиева (юго-восток)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</si>
</sst>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6"/>
  <sheetViews>
    <sheetView tabSelected="1" zoomScale="70" zoomScaleNormal="70" zoomScaleSheetLayoutView="70" zoomScalePageLayoutView="0" workbookViewId="0" topLeftCell="A1">
      <selection activeCell="E45" sqref="E45"/>
    </sheetView>
  </sheetViews>
  <sheetFormatPr defaultColWidth="9.140625" defaultRowHeight="15"/>
  <cols>
    <col min="1" max="1" width="8.8515625" style="2" customWidth="1"/>
    <col min="2" max="2" width="13.57421875" style="2" customWidth="1"/>
    <col min="3" max="3" width="15.140625" style="2" customWidth="1"/>
    <col min="4" max="4" width="36.00390625" style="3" bestFit="1" customWidth="1"/>
    <col min="5" max="5" width="34.00390625" style="3" customWidth="1"/>
    <col min="6" max="6" width="12.421875" style="2" customWidth="1"/>
    <col min="7" max="7" width="13.8515625" style="2" customWidth="1"/>
    <col min="8" max="8" width="62.140625" style="3" customWidth="1"/>
    <col min="9" max="9" width="53.8515625" style="3" customWidth="1"/>
    <col min="10" max="16384" width="9.140625" style="3" customWidth="1"/>
  </cols>
  <sheetData>
    <row r="2" spans="1:8" ht="15.75">
      <c r="A2" s="59" t="s">
        <v>44</v>
      </c>
      <c r="B2" s="59"/>
      <c r="C2" s="59"/>
      <c r="D2" s="59"/>
      <c r="E2" s="59"/>
      <c r="F2" s="59"/>
      <c r="G2" s="59"/>
      <c r="H2" s="59"/>
    </row>
    <row r="3" spans="1:8" ht="16.5" thickBot="1">
      <c r="A3" s="43"/>
      <c r="B3" s="43"/>
      <c r="C3" s="43"/>
      <c r="D3" s="44"/>
      <c r="E3" s="44"/>
      <c r="F3" s="43"/>
      <c r="G3" s="43"/>
      <c r="H3" s="44"/>
    </row>
    <row r="4" spans="1:8" ht="15.75">
      <c r="A4" s="66" t="s">
        <v>2</v>
      </c>
      <c r="B4" s="62" t="s">
        <v>7</v>
      </c>
      <c r="C4" s="62" t="s">
        <v>8</v>
      </c>
      <c r="D4" s="63" t="s">
        <v>1</v>
      </c>
      <c r="E4" s="63" t="s">
        <v>0</v>
      </c>
      <c r="F4" s="62" t="s">
        <v>4</v>
      </c>
      <c r="G4" s="62"/>
      <c r="H4" s="60" t="s">
        <v>3</v>
      </c>
    </row>
    <row r="5" spans="1:8" ht="32.25" thickBot="1">
      <c r="A5" s="67"/>
      <c r="B5" s="65"/>
      <c r="C5" s="65"/>
      <c r="D5" s="64"/>
      <c r="E5" s="64"/>
      <c r="F5" s="45" t="s">
        <v>5</v>
      </c>
      <c r="G5" s="45" t="s">
        <v>6</v>
      </c>
      <c r="H5" s="61"/>
    </row>
    <row r="6" spans="1:8" s="19" customFormat="1" ht="60">
      <c r="A6" s="53" t="s">
        <v>9</v>
      </c>
      <c r="B6" s="36">
        <v>43157</v>
      </c>
      <c r="C6" s="30" t="s">
        <v>10</v>
      </c>
      <c r="D6" s="37" t="s">
        <v>45</v>
      </c>
      <c r="E6" s="30" t="s">
        <v>11</v>
      </c>
      <c r="F6" s="25">
        <v>318</v>
      </c>
      <c r="G6" s="25">
        <v>11</v>
      </c>
      <c r="H6" s="38" t="s">
        <v>46</v>
      </c>
    </row>
    <row r="7" spans="1:8" s="19" customFormat="1" ht="30">
      <c r="A7" s="54"/>
      <c r="B7" s="17">
        <v>43157</v>
      </c>
      <c r="C7" s="22" t="s">
        <v>10</v>
      </c>
      <c r="D7" s="39" t="s">
        <v>47</v>
      </c>
      <c r="E7" s="22" t="s">
        <v>12</v>
      </c>
      <c r="F7" s="6">
        <v>156</v>
      </c>
      <c r="G7" s="6">
        <v>9</v>
      </c>
      <c r="H7" s="13" t="s">
        <v>48</v>
      </c>
    </row>
    <row r="8" spans="1:8" s="19" customFormat="1" ht="18.75">
      <c r="A8" s="54"/>
      <c r="B8" s="17">
        <v>43157</v>
      </c>
      <c r="C8" s="22" t="s">
        <v>10</v>
      </c>
      <c r="D8" s="39" t="s">
        <v>49</v>
      </c>
      <c r="E8" s="22" t="s">
        <v>12</v>
      </c>
      <c r="F8" s="7">
        <v>296</v>
      </c>
      <c r="G8" s="7">
        <v>11</v>
      </c>
      <c r="H8" s="6" t="s">
        <v>50</v>
      </c>
    </row>
    <row r="9" spans="1:8" s="19" customFormat="1" ht="18.75">
      <c r="A9" s="54"/>
      <c r="B9" s="17">
        <v>43157</v>
      </c>
      <c r="C9" s="22" t="s">
        <v>28</v>
      </c>
      <c r="D9" s="39" t="s">
        <v>51</v>
      </c>
      <c r="E9" s="22" t="s">
        <v>12</v>
      </c>
      <c r="F9" s="22">
        <v>0</v>
      </c>
      <c r="G9" s="22">
        <v>1</v>
      </c>
      <c r="H9" s="40" t="s">
        <v>52</v>
      </c>
    </row>
    <row r="10" spans="1:8" s="19" customFormat="1" ht="45">
      <c r="A10" s="54"/>
      <c r="B10" s="17">
        <v>43158</v>
      </c>
      <c r="C10" s="22" t="s">
        <v>10</v>
      </c>
      <c r="D10" s="39" t="s">
        <v>53</v>
      </c>
      <c r="E10" s="22" t="s">
        <v>11</v>
      </c>
      <c r="F10" s="6">
        <v>179</v>
      </c>
      <c r="G10" s="6">
        <v>5</v>
      </c>
      <c r="H10" s="41" t="s">
        <v>54</v>
      </c>
    </row>
    <row r="11" spans="1:8" s="19" customFormat="1" ht="45">
      <c r="A11" s="54"/>
      <c r="B11" s="17">
        <v>43158</v>
      </c>
      <c r="C11" s="22" t="s">
        <v>10</v>
      </c>
      <c r="D11" s="39" t="s">
        <v>55</v>
      </c>
      <c r="E11" s="22" t="s">
        <v>12</v>
      </c>
      <c r="F11" s="22">
        <v>314</v>
      </c>
      <c r="G11" s="22">
        <v>4</v>
      </c>
      <c r="H11" s="40" t="s">
        <v>56</v>
      </c>
    </row>
    <row r="12" spans="1:8" s="19" customFormat="1" ht="45">
      <c r="A12" s="54"/>
      <c r="B12" s="17">
        <v>43158</v>
      </c>
      <c r="C12" s="22" t="s">
        <v>10</v>
      </c>
      <c r="D12" s="39" t="s">
        <v>57</v>
      </c>
      <c r="E12" s="22" t="s">
        <v>13</v>
      </c>
      <c r="F12" s="22">
        <v>113</v>
      </c>
      <c r="G12" s="22">
        <v>9</v>
      </c>
      <c r="H12" s="40" t="s">
        <v>58</v>
      </c>
    </row>
    <row r="13" spans="1:8" s="19" customFormat="1" ht="30">
      <c r="A13" s="54"/>
      <c r="B13" s="17">
        <v>43158</v>
      </c>
      <c r="C13" s="22" t="s">
        <v>28</v>
      </c>
      <c r="D13" s="39" t="s">
        <v>59</v>
      </c>
      <c r="E13" s="22" t="s">
        <v>12</v>
      </c>
      <c r="F13" s="22">
        <v>182</v>
      </c>
      <c r="G13" s="22">
        <v>20</v>
      </c>
      <c r="H13" s="40" t="s">
        <v>60</v>
      </c>
    </row>
    <row r="14" spans="1:8" s="19" customFormat="1" ht="30">
      <c r="A14" s="54"/>
      <c r="B14" s="17">
        <v>43159</v>
      </c>
      <c r="C14" s="22" t="s">
        <v>10</v>
      </c>
      <c r="D14" s="39" t="s">
        <v>61</v>
      </c>
      <c r="E14" s="22" t="s">
        <v>11</v>
      </c>
      <c r="F14" s="22">
        <v>170</v>
      </c>
      <c r="G14" s="22">
        <v>12</v>
      </c>
      <c r="H14" s="40" t="s">
        <v>62</v>
      </c>
    </row>
    <row r="15" spans="1:8" s="19" customFormat="1" ht="30">
      <c r="A15" s="54"/>
      <c r="B15" s="17">
        <v>43159</v>
      </c>
      <c r="C15" s="22" t="s">
        <v>10</v>
      </c>
      <c r="D15" s="39" t="s">
        <v>26</v>
      </c>
      <c r="E15" s="22" t="s">
        <v>12</v>
      </c>
      <c r="F15" s="22">
        <v>307</v>
      </c>
      <c r="G15" s="22">
        <v>4</v>
      </c>
      <c r="H15" s="40" t="s">
        <v>27</v>
      </c>
    </row>
    <row r="16" spans="1:8" s="19" customFormat="1" ht="45">
      <c r="A16" s="54"/>
      <c r="B16" s="17">
        <v>43159</v>
      </c>
      <c r="C16" s="22" t="s">
        <v>10</v>
      </c>
      <c r="D16" s="39" t="s">
        <v>63</v>
      </c>
      <c r="E16" s="22" t="s">
        <v>11</v>
      </c>
      <c r="F16" s="22">
        <v>0</v>
      </c>
      <c r="G16" s="22">
        <v>4</v>
      </c>
      <c r="H16" s="40" t="s">
        <v>143</v>
      </c>
    </row>
    <row r="17" spans="1:8" s="19" customFormat="1" ht="60">
      <c r="A17" s="54"/>
      <c r="B17" s="17">
        <v>43159</v>
      </c>
      <c r="C17" s="22" t="s">
        <v>28</v>
      </c>
      <c r="D17" s="39" t="s">
        <v>64</v>
      </c>
      <c r="E17" s="22" t="s">
        <v>11</v>
      </c>
      <c r="F17" s="6">
        <v>0</v>
      </c>
      <c r="G17" s="6">
        <v>7</v>
      </c>
      <c r="H17" s="41" t="s">
        <v>65</v>
      </c>
    </row>
    <row r="18" spans="1:8" s="19" customFormat="1" ht="30">
      <c r="A18" s="54"/>
      <c r="B18" s="17">
        <v>43159</v>
      </c>
      <c r="C18" s="22" t="s">
        <v>28</v>
      </c>
      <c r="D18" s="39" t="s">
        <v>66</v>
      </c>
      <c r="E18" s="22" t="s">
        <v>12</v>
      </c>
      <c r="F18" s="6">
        <v>0</v>
      </c>
      <c r="G18" s="6">
        <v>3</v>
      </c>
      <c r="H18" s="41" t="s">
        <v>67</v>
      </c>
    </row>
    <row r="19" spans="1:8" s="19" customFormat="1" ht="45">
      <c r="A19" s="54"/>
      <c r="B19" s="17">
        <v>43159</v>
      </c>
      <c r="C19" s="22" t="s">
        <v>28</v>
      </c>
      <c r="D19" s="39" t="s">
        <v>68</v>
      </c>
      <c r="E19" s="22" t="s">
        <v>12</v>
      </c>
      <c r="F19" s="6">
        <v>286</v>
      </c>
      <c r="G19" s="6">
        <v>9</v>
      </c>
      <c r="H19" s="41" t="s">
        <v>69</v>
      </c>
    </row>
    <row r="20" spans="1:8" s="19" customFormat="1" ht="18.75">
      <c r="A20" s="54"/>
      <c r="B20" s="17">
        <v>43160</v>
      </c>
      <c r="C20" s="22" t="s">
        <v>10</v>
      </c>
      <c r="D20" s="39" t="s">
        <v>70</v>
      </c>
      <c r="E20" s="22" t="s">
        <v>13</v>
      </c>
      <c r="F20" s="6">
        <v>49</v>
      </c>
      <c r="G20" s="6">
        <v>3</v>
      </c>
      <c r="H20" s="41" t="s">
        <v>71</v>
      </c>
    </row>
    <row r="21" spans="1:8" s="19" customFormat="1" ht="30">
      <c r="A21" s="54"/>
      <c r="B21" s="17">
        <v>43160</v>
      </c>
      <c r="C21" s="22" t="s">
        <v>10</v>
      </c>
      <c r="D21" s="39" t="s">
        <v>47</v>
      </c>
      <c r="E21" s="22" t="s">
        <v>12</v>
      </c>
      <c r="F21" s="6">
        <v>156</v>
      </c>
      <c r="G21" s="6">
        <v>9</v>
      </c>
      <c r="H21" s="13" t="s">
        <v>48</v>
      </c>
    </row>
    <row r="22" spans="1:8" s="9" customFormat="1" ht="30">
      <c r="A22" s="54"/>
      <c r="B22" s="17">
        <v>43160</v>
      </c>
      <c r="C22" s="22" t="s">
        <v>10</v>
      </c>
      <c r="D22" s="39" t="s">
        <v>72</v>
      </c>
      <c r="E22" s="22" t="s">
        <v>13</v>
      </c>
      <c r="F22" s="22">
        <v>220</v>
      </c>
      <c r="G22" s="22">
        <v>8</v>
      </c>
      <c r="H22" s="40" t="s">
        <v>73</v>
      </c>
    </row>
    <row r="23" spans="1:8" s="9" customFormat="1" ht="30">
      <c r="A23" s="54"/>
      <c r="B23" s="17">
        <v>43160</v>
      </c>
      <c r="C23" s="22" t="s">
        <v>28</v>
      </c>
      <c r="D23" s="39" t="s">
        <v>74</v>
      </c>
      <c r="E23" s="22" t="s">
        <v>12</v>
      </c>
      <c r="F23" s="22">
        <v>247</v>
      </c>
      <c r="G23" s="22">
        <v>5</v>
      </c>
      <c r="H23" s="40" t="s">
        <v>75</v>
      </c>
    </row>
    <row r="24" spans="1:8" s="9" customFormat="1" ht="45">
      <c r="A24" s="54"/>
      <c r="B24" s="17">
        <v>43161</v>
      </c>
      <c r="C24" s="22" t="s">
        <v>10</v>
      </c>
      <c r="D24" s="39" t="s">
        <v>76</v>
      </c>
      <c r="E24" s="22" t="s">
        <v>11</v>
      </c>
      <c r="F24" s="6">
        <v>173</v>
      </c>
      <c r="G24" s="6">
        <v>8</v>
      </c>
      <c r="H24" s="41" t="s">
        <v>77</v>
      </c>
    </row>
    <row r="25" spans="1:8" s="9" customFormat="1" ht="30">
      <c r="A25" s="54"/>
      <c r="B25" s="17">
        <v>43161</v>
      </c>
      <c r="C25" s="22" t="s">
        <v>10</v>
      </c>
      <c r="D25" s="39" t="s">
        <v>26</v>
      </c>
      <c r="E25" s="22" t="s">
        <v>12</v>
      </c>
      <c r="F25" s="22">
        <v>307</v>
      </c>
      <c r="G25" s="22">
        <v>4</v>
      </c>
      <c r="H25" s="40" t="s">
        <v>27</v>
      </c>
    </row>
    <row r="26" spans="1:8" s="9" customFormat="1" ht="30">
      <c r="A26" s="54"/>
      <c r="B26" s="17">
        <v>43161</v>
      </c>
      <c r="C26" s="22" t="s">
        <v>10</v>
      </c>
      <c r="D26" s="39" t="s">
        <v>78</v>
      </c>
      <c r="E26" s="22" t="s">
        <v>12</v>
      </c>
      <c r="F26" s="6">
        <v>0</v>
      </c>
      <c r="G26" s="6">
        <v>5</v>
      </c>
      <c r="H26" s="13" t="s">
        <v>79</v>
      </c>
    </row>
    <row r="27" spans="1:17" s="9" customFormat="1" ht="30">
      <c r="A27" s="54"/>
      <c r="B27" s="17">
        <v>43161</v>
      </c>
      <c r="C27" s="22" t="s">
        <v>28</v>
      </c>
      <c r="D27" s="39" t="s">
        <v>80</v>
      </c>
      <c r="E27" s="22" t="s">
        <v>12</v>
      </c>
      <c r="F27" s="22">
        <v>17</v>
      </c>
      <c r="G27" s="22">
        <v>1</v>
      </c>
      <c r="H27" s="40" t="s">
        <v>81</v>
      </c>
      <c r="I27" s="8"/>
      <c r="J27" s="8"/>
      <c r="K27" s="8"/>
      <c r="L27" s="8"/>
      <c r="M27" s="8"/>
      <c r="N27" s="8"/>
      <c r="O27" s="8"/>
      <c r="P27" s="8"/>
      <c r="Q27" s="8"/>
    </row>
    <row r="28" spans="1:8" s="10" customFormat="1" ht="60">
      <c r="A28" s="54"/>
      <c r="B28" s="17">
        <v>43162</v>
      </c>
      <c r="C28" s="22" t="s">
        <v>10</v>
      </c>
      <c r="D28" s="39" t="s">
        <v>55</v>
      </c>
      <c r="E28" s="22" t="s">
        <v>12</v>
      </c>
      <c r="F28" s="22">
        <v>314</v>
      </c>
      <c r="G28" s="22">
        <v>4</v>
      </c>
      <c r="H28" s="40" t="s">
        <v>56</v>
      </c>
    </row>
    <row r="29" spans="1:8" s="10" customFormat="1" ht="45">
      <c r="A29" s="69"/>
      <c r="B29" s="17">
        <v>43162</v>
      </c>
      <c r="C29" s="22" t="s">
        <v>28</v>
      </c>
      <c r="D29" s="39" t="s">
        <v>29</v>
      </c>
      <c r="E29" s="22" t="s">
        <v>12</v>
      </c>
      <c r="F29" s="6">
        <v>55</v>
      </c>
      <c r="G29" s="6">
        <v>6</v>
      </c>
      <c r="H29" s="41" t="s">
        <v>82</v>
      </c>
    </row>
    <row r="30" spans="1:8" s="10" customFormat="1" ht="15">
      <c r="A30" s="70" t="s">
        <v>14</v>
      </c>
      <c r="B30" s="15">
        <v>43157</v>
      </c>
      <c r="C30" s="42" t="s">
        <v>91</v>
      </c>
      <c r="D30" s="68" t="s">
        <v>172</v>
      </c>
      <c r="E30" s="23" t="s">
        <v>172</v>
      </c>
      <c r="F30" s="6" t="s">
        <v>172</v>
      </c>
      <c r="G30" s="7" t="s">
        <v>172</v>
      </c>
      <c r="H30" s="23" t="s">
        <v>172</v>
      </c>
    </row>
    <row r="31" spans="1:8" s="10" customFormat="1" ht="15">
      <c r="A31" s="70"/>
      <c r="B31" s="15">
        <v>43158</v>
      </c>
      <c r="C31" s="42" t="s">
        <v>91</v>
      </c>
      <c r="D31" s="68" t="s">
        <v>173</v>
      </c>
      <c r="E31" s="23" t="s">
        <v>174</v>
      </c>
      <c r="F31" s="6">
        <v>198</v>
      </c>
      <c r="G31" s="7">
        <v>24</v>
      </c>
      <c r="H31" s="42" t="s">
        <v>175</v>
      </c>
    </row>
    <row r="32" spans="1:8" s="10" customFormat="1" ht="15">
      <c r="A32" s="70"/>
      <c r="B32" s="15">
        <v>43159</v>
      </c>
      <c r="C32" s="42" t="s">
        <v>91</v>
      </c>
      <c r="D32" s="68" t="s">
        <v>176</v>
      </c>
      <c r="E32" s="23" t="s">
        <v>174</v>
      </c>
      <c r="F32" s="6">
        <v>0</v>
      </c>
      <c r="G32" s="7">
        <v>3</v>
      </c>
      <c r="H32" s="42" t="s">
        <v>177</v>
      </c>
    </row>
    <row r="33" spans="1:8" s="10" customFormat="1" ht="15">
      <c r="A33" s="70"/>
      <c r="B33" s="15">
        <v>43160</v>
      </c>
      <c r="C33" s="42" t="s">
        <v>91</v>
      </c>
      <c r="D33" s="68" t="s">
        <v>178</v>
      </c>
      <c r="E33" s="23" t="s">
        <v>174</v>
      </c>
      <c r="F33" s="6">
        <v>0</v>
      </c>
      <c r="G33" s="7">
        <v>0</v>
      </c>
      <c r="H33" s="42" t="s">
        <v>179</v>
      </c>
    </row>
    <row r="34" spans="1:8" s="10" customFormat="1" ht="15">
      <c r="A34" s="70"/>
      <c r="B34" s="15">
        <v>43161</v>
      </c>
      <c r="C34" s="42" t="s">
        <v>91</v>
      </c>
      <c r="D34" s="68" t="s">
        <v>172</v>
      </c>
      <c r="E34" s="23" t="s">
        <v>172</v>
      </c>
      <c r="F34" s="6" t="s">
        <v>172</v>
      </c>
      <c r="G34" s="7" t="s">
        <v>172</v>
      </c>
      <c r="H34" s="42" t="s">
        <v>172</v>
      </c>
    </row>
    <row r="35" spans="1:8" s="10" customFormat="1" ht="15">
      <c r="A35" s="70"/>
      <c r="B35" s="15">
        <v>43157</v>
      </c>
      <c r="C35" s="42" t="s">
        <v>91</v>
      </c>
      <c r="D35" s="68" t="s">
        <v>180</v>
      </c>
      <c r="E35" s="7" t="s">
        <v>174</v>
      </c>
      <c r="F35" s="6">
        <v>165</v>
      </c>
      <c r="G35" s="7">
        <v>11</v>
      </c>
      <c r="H35" s="42" t="s">
        <v>181</v>
      </c>
    </row>
    <row r="36" spans="1:8" s="10" customFormat="1" ht="15">
      <c r="A36" s="70"/>
      <c r="B36" s="15">
        <v>43158</v>
      </c>
      <c r="C36" s="42" t="s">
        <v>91</v>
      </c>
      <c r="D36" s="68" t="s">
        <v>180</v>
      </c>
      <c r="E36" s="7" t="s">
        <v>174</v>
      </c>
      <c r="F36" s="6">
        <v>165</v>
      </c>
      <c r="G36" s="7">
        <v>11</v>
      </c>
      <c r="H36" s="42" t="s">
        <v>181</v>
      </c>
    </row>
    <row r="37" spans="1:8" s="10" customFormat="1" ht="15">
      <c r="A37" s="70"/>
      <c r="B37" s="15">
        <v>43159</v>
      </c>
      <c r="C37" s="42" t="s">
        <v>91</v>
      </c>
      <c r="D37" s="68" t="s">
        <v>182</v>
      </c>
      <c r="E37" s="7" t="s">
        <v>174</v>
      </c>
      <c r="F37" s="6">
        <v>12</v>
      </c>
      <c r="G37" s="7">
        <v>1</v>
      </c>
      <c r="H37" s="42" t="s">
        <v>183</v>
      </c>
    </row>
    <row r="38" spans="1:8" s="10" customFormat="1" ht="15">
      <c r="A38" s="70"/>
      <c r="B38" s="15">
        <v>43160</v>
      </c>
      <c r="C38" s="42" t="s">
        <v>91</v>
      </c>
      <c r="D38" s="68" t="s">
        <v>182</v>
      </c>
      <c r="E38" s="7" t="s">
        <v>174</v>
      </c>
      <c r="F38" s="6">
        <v>12</v>
      </c>
      <c r="G38" s="7">
        <v>1</v>
      </c>
      <c r="H38" s="42" t="s">
        <v>183</v>
      </c>
    </row>
    <row r="39" spans="1:8" s="10" customFormat="1" ht="15">
      <c r="A39" s="70"/>
      <c r="B39" s="15">
        <v>43161</v>
      </c>
      <c r="C39" s="42" t="s">
        <v>91</v>
      </c>
      <c r="D39" s="68" t="s">
        <v>172</v>
      </c>
      <c r="E39" s="23" t="s">
        <v>172</v>
      </c>
      <c r="F39" s="6" t="s">
        <v>172</v>
      </c>
      <c r="G39" s="7" t="s">
        <v>172</v>
      </c>
      <c r="H39" s="42" t="s">
        <v>172</v>
      </c>
    </row>
    <row r="40" spans="1:8" s="10" customFormat="1" ht="15">
      <c r="A40" s="70" t="s">
        <v>15</v>
      </c>
      <c r="B40" s="11">
        <v>43157</v>
      </c>
      <c r="C40" s="11" t="s">
        <v>16</v>
      </c>
      <c r="D40" s="6" t="s">
        <v>83</v>
      </c>
      <c r="E40" s="12" t="s">
        <v>17</v>
      </c>
      <c r="F40" s="12">
        <v>0</v>
      </c>
      <c r="G40" s="12">
        <v>1</v>
      </c>
      <c r="H40" s="12" t="s">
        <v>84</v>
      </c>
    </row>
    <row r="41" spans="1:8" s="10" customFormat="1" ht="15">
      <c r="A41" s="70"/>
      <c r="B41" s="11">
        <v>43157</v>
      </c>
      <c r="C41" s="11" t="s">
        <v>16</v>
      </c>
      <c r="D41" s="6" t="s">
        <v>31</v>
      </c>
      <c r="E41" s="12" t="s">
        <v>19</v>
      </c>
      <c r="F41" s="12">
        <v>79</v>
      </c>
      <c r="G41" s="12">
        <v>1</v>
      </c>
      <c r="H41" s="12" t="s">
        <v>20</v>
      </c>
    </row>
    <row r="42" spans="1:8" ht="15">
      <c r="A42" s="70"/>
      <c r="B42" s="11">
        <v>43158</v>
      </c>
      <c r="C42" s="11" t="s">
        <v>16</v>
      </c>
      <c r="D42" s="6" t="s">
        <v>34</v>
      </c>
      <c r="E42" s="12" t="s">
        <v>17</v>
      </c>
      <c r="F42" s="12">
        <v>7</v>
      </c>
      <c r="G42" s="12">
        <v>0</v>
      </c>
      <c r="H42" s="12" t="s">
        <v>35</v>
      </c>
    </row>
    <row r="43" spans="1:8" ht="15">
      <c r="A43" s="70"/>
      <c r="B43" s="11">
        <v>43158</v>
      </c>
      <c r="C43" s="11" t="s">
        <v>16</v>
      </c>
      <c r="D43" s="6" t="s">
        <v>30</v>
      </c>
      <c r="E43" s="12" t="s">
        <v>19</v>
      </c>
      <c r="F43" s="12">
        <v>81</v>
      </c>
      <c r="G43" s="13">
        <v>7</v>
      </c>
      <c r="H43" s="12" t="s">
        <v>21</v>
      </c>
    </row>
    <row r="44" spans="1:8" ht="15">
      <c r="A44" s="70"/>
      <c r="B44" s="11">
        <v>43159</v>
      </c>
      <c r="C44" s="11" t="s">
        <v>16</v>
      </c>
      <c r="D44" s="6" t="s">
        <v>30</v>
      </c>
      <c r="E44" s="12" t="s">
        <v>17</v>
      </c>
      <c r="F44" s="12">
        <v>81</v>
      </c>
      <c r="G44" s="13">
        <v>7</v>
      </c>
      <c r="H44" s="12" t="s">
        <v>21</v>
      </c>
    </row>
    <row r="45" spans="1:8" ht="15">
      <c r="A45" s="70"/>
      <c r="B45" s="31">
        <v>43159</v>
      </c>
      <c r="C45" s="11" t="s">
        <v>16</v>
      </c>
      <c r="D45" s="25" t="s">
        <v>85</v>
      </c>
      <c r="E45" s="28" t="s">
        <v>19</v>
      </c>
      <c r="F45" s="12">
        <v>129</v>
      </c>
      <c r="G45" s="12">
        <v>11</v>
      </c>
      <c r="H45" s="12" t="s">
        <v>86</v>
      </c>
    </row>
    <row r="46" spans="1:8" ht="15">
      <c r="A46" s="70"/>
      <c r="B46" s="31">
        <v>43160</v>
      </c>
      <c r="C46" s="11" t="s">
        <v>16</v>
      </c>
      <c r="D46" s="25" t="s">
        <v>87</v>
      </c>
      <c r="E46" s="28" t="s">
        <v>17</v>
      </c>
      <c r="F46" s="12">
        <v>23</v>
      </c>
      <c r="G46" s="12">
        <v>6</v>
      </c>
      <c r="H46" s="12" t="s">
        <v>33</v>
      </c>
    </row>
    <row r="47" spans="1:8" ht="15">
      <c r="A47" s="70"/>
      <c r="B47" s="31">
        <v>43160</v>
      </c>
      <c r="C47" s="11" t="s">
        <v>16</v>
      </c>
      <c r="D47" s="25" t="s">
        <v>87</v>
      </c>
      <c r="E47" s="28" t="s">
        <v>19</v>
      </c>
      <c r="F47" s="12">
        <v>23</v>
      </c>
      <c r="G47" s="12">
        <v>6</v>
      </c>
      <c r="H47" s="12" t="s">
        <v>33</v>
      </c>
    </row>
    <row r="48" spans="1:8" ht="15">
      <c r="A48" s="70"/>
      <c r="B48" s="31">
        <v>43161</v>
      </c>
      <c r="C48" s="11" t="s">
        <v>16</v>
      </c>
      <c r="D48" s="25" t="s">
        <v>88</v>
      </c>
      <c r="E48" s="28" t="s">
        <v>89</v>
      </c>
      <c r="F48" s="12">
        <v>101</v>
      </c>
      <c r="G48" s="12">
        <v>2</v>
      </c>
      <c r="H48" s="12" t="s">
        <v>18</v>
      </c>
    </row>
    <row r="49" spans="1:8" ht="15">
      <c r="A49" s="70"/>
      <c r="B49" s="32">
        <v>43161</v>
      </c>
      <c r="C49" s="33" t="s">
        <v>16</v>
      </c>
      <c r="D49" s="34" t="s">
        <v>32</v>
      </c>
      <c r="E49" s="27" t="s">
        <v>19</v>
      </c>
      <c r="F49" s="26">
        <v>62</v>
      </c>
      <c r="G49" s="26">
        <v>4</v>
      </c>
      <c r="H49" s="26" t="s">
        <v>33</v>
      </c>
    </row>
    <row r="50" spans="1:8" ht="15">
      <c r="A50" s="55" t="s">
        <v>23</v>
      </c>
      <c r="B50" s="18" t="s">
        <v>90</v>
      </c>
      <c r="C50" s="42" t="s">
        <v>91</v>
      </c>
      <c r="D50" s="7" t="s">
        <v>98</v>
      </c>
      <c r="E50" s="24" t="s">
        <v>106</v>
      </c>
      <c r="F50" s="16">
        <v>128</v>
      </c>
      <c r="G50" s="16">
        <v>3</v>
      </c>
      <c r="H50" s="24" t="s">
        <v>110</v>
      </c>
    </row>
    <row r="51" spans="1:8" ht="30">
      <c r="A51" s="55"/>
      <c r="B51" s="18" t="s">
        <v>92</v>
      </c>
      <c r="C51" s="42" t="s">
        <v>91</v>
      </c>
      <c r="D51" s="7" t="s">
        <v>99</v>
      </c>
      <c r="E51" s="24" t="s">
        <v>107</v>
      </c>
      <c r="F51" s="16">
        <v>525</v>
      </c>
      <c r="G51" s="16">
        <v>3</v>
      </c>
      <c r="H51" s="24" t="s">
        <v>111</v>
      </c>
    </row>
    <row r="52" spans="1:8" ht="15">
      <c r="A52" s="55"/>
      <c r="B52" s="18" t="s">
        <v>93</v>
      </c>
      <c r="C52" s="42" t="s">
        <v>91</v>
      </c>
      <c r="D52" s="7" t="s">
        <v>100</v>
      </c>
      <c r="E52" s="24" t="s">
        <v>106</v>
      </c>
      <c r="F52" s="16">
        <v>30</v>
      </c>
      <c r="G52" s="16">
        <v>4</v>
      </c>
      <c r="H52" s="24" t="s">
        <v>112</v>
      </c>
    </row>
    <row r="53" spans="1:8" ht="15">
      <c r="A53" s="55"/>
      <c r="B53" s="18" t="s">
        <v>94</v>
      </c>
      <c r="C53" s="42" t="s">
        <v>91</v>
      </c>
      <c r="D53" s="7" t="s">
        <v>101</v>
      </c>
      <c r="E53" s="24" t="s">
        <v>106</v>
      </c>
      <c r="F53" s="16">
        <v>4</v>
      </c>
      <c r="G53" s="16">
        <v>9</v>
      </c>
      <c r="H53" s="24" t="s">
        <v>113</v>
      </c>
    </row>
    <row r="54" spans="1:8" ht="30">
      <c r="A54" s="55"/>
      <c r="B54" s="18" t="s">
        <v>95</v>
      </c>
      <c r="C54" s="42" t="s">
        <v>91</v>
      </c>
      <c r="D54" s="7" t="s">
        <v>102</v>
      </c>
      <c r="E54" s="24" t="s">
        <v>108</v>
      </c>
      <c r="F54" s="16">
        <v>145</v>
      </c>
      <c r="G54" s="16">
        <v>7</v>
      </c>
      <c r="H54" s="24" t="s">
        <v>114</v>
      </c>
    </row>
    <row r="55" spans="1:8" ht="15">
      <c r="A55" s="55"/>
      <c r="B55" s="18" t="s">
        <v>96</v>
      </c>
      <c r="C55" s="42" t="s">
        <v>91</v>
      </c>
      <c r="D55" s="7" t="s">
        <v>103</v>
      </c>
      <c r="E55" s="24" t="s">
        <v>106</v>
      </c>
      <c r="F55" s="16">
        <v>0</v>
      </c>
      <c r="G55" s="16">
        <v>2</v>
      </c>
      <c r="H55" s="24" t="s">
        <v>115</v>
      </c>
    </row>
    <row r="56" spans="1:8" ht="45">
      <c r="A56" s="55"/>
      <c r="B56" s="18" t="s">
        <v>90</v>
      </c>
      <c r="C56" s="42" t="s">
        <v>91</v>
      </c>
      <c r="D56" s="7" t="s">
        <v>36</v>
      </c>
      <c r="E56" s="24" t="s">
        <v>22</v>
      </c>
      <c r="F56" s="16">
        <v>92</v>
      </c>
      <c r="G56" s="16">
        <v>0</v>
      </c>
      <c r="H56" s="24" t="s">
        <v>37</v>
      </c>
    </row>
    <row r="57" spans="1:8" ht="45">
      <c r="A57" s="55"/>
      <c r="B57" s="18" t="s">
        <v>92</v>
      </c>
      <c r="C57" s="42" t="s">
        <v>91</v>
      </c>
      <c r="D57" s="7" t="s">
        <v>36</v>
      </c>
      <c r="E57" s="24" t="s">
        <v>22</v>
      </c>
      <c r="F57" s="16">
        <v>92</v>
      </c>
      <c r="G57" s="16">
        <v>0</v>
      </c>
      <c r="H57" s="24" t="s">
        <v>37</v>
      </c>
    </row>
    <row r="58" spans="1:8" s="14" customFormat="1" ht="45">
      <c r="A58" s="55"/>
      <c r="B58" s="18" t="s">
        <v>93</v>
      </c>
      <c r="C58" s="42" t="s">
        <v>91</v>
      </c>
      <c r="D58" s="7" t="s">
        <v>104</v>
      </c>
      <c r="E58" s="24" t="s">
        <v>22</v>
      </c>
      <c r="F58" s="16">
        <v>215</v>
      </c>
      <c r="G58" s="16">
        <v>11</v>
      </c>
      <c r="H58" s="24" t="s">
        <v>116</v>
      </c>
    </row>
    <row r="59" spans="1:8" s="14" customFormat="1" ht="45">
      <c r="A59" s="55"/>
      <c r="B59" s="18" t="s">
        <v>94</v>
      </c>
      <c r="C59" s="42" t="s">
        <v>91</v>
      </c>
      <c r="D59" s="7" t="s">
        <v>105</v>
      </c>
      <c r="E59" s="24" t="s">
        <v>22</v>
      </c>
      <c r="F59" s="16">
        <v>151</v>
      </c>
      <c r="G59" s="16">
        <v>5</v>
      </c>
      <c r="H59" s="24" t="s">
        <v>117</v>
      </c>
    </row>
    <row r="60" spans="1:8" s="14" customFormat="1" ht="45">
      <c r="A60" s="55"/>
      <c r="B60" s="18" t="s">
        <v>95</v>
      </c>
      <c r="C60" s="42" t="s">
        <v>91</v>
      </c>
      <c r="D60" s="7" t="s">
        <v>105</v>
      </c>
      <c r="E60" s="24" t="s">
        <v>109</v>
      </c>
      <c r="F60" s="16">
        <v>151</v>
      </c>
      <c r="G60" s="16">
        <v>5</v>
      </c>
      <c r="H60" s="24" t="s">
        <v>117</v>
      </c>
    </row>
    <row r="61" spans="1:8" s="14" customFormat="1" ht="45">
      <c r="A61" s="55"/>
      <c r="B61" s="18" t="s">
        <v>95</v>
      </c>
      <c r="C61" s="42" t="s">
        <v>97</v>
      </c>
      <c r="D61" s="7" t="s">
        <v>105</v>
      </c>
      <c r="E61" s="24" t="s">
        <v>109</v>
      </c>
      <c r="F61" s="16">
        <v>151</v>
      </c>
      <c r="G61" s="16">
        <v>5</v>
      </c>
      <c r="H61" s="24" t="s">
        <v>117</v>
      </c>
    </row>
    <row r="62" spans="1:8" s="14" customFormat="1" ht="15">
      <c r="A62" s="56" t="s">
        <v>24</v>
      </c>
      <c r="B62" s="15">
        <v>43157</v>
      </c>
      <c r="C62" s="15" t="s">
        <v>38</v>
      </c>
      <c r="D62" s="23" t="s">
        <v>118</v>
      </c>
      <c r="E62" s="23" t="s">
        <v>13</v>
      </c>
      <c r="F62" s="12">
        <v>64</v>
      </c>
      <c r="G62" s="12">
        <v>1</v>
      </c>
      <c r="H62" s="6" t="s">
        <v>119</v>
      </c>
    </row>
    <row r="63" spans="1:8" s="14" customFormat="1" ht="15">
      <c r="A63" s="57"/>
      <c r="B63" s="15">
        <v>43158</v>
      </c>
      <c r="C63" s="15" t="s">
        <v>38</v>
      </c>
      <c r="D63" s="23" t="s">
        <v>118</v>
      </c>
      <c r="E63" s="23" t="s">
        <v>13</v>
      </c>
      <c r="F63" s="12">
        <v>64</v>
      </c>
      <c r="G63" s="12">
        <v>1</v>
      </c>
      <c r="H63" s="6" t="s">
        <v>119</v>
      </c>
    </row>
    <row r="64" spans="1:8" s="14" customFormat="1" ht="15">
      <c r="A64" s="57"/>
      <c r="B64" s="15">
        <v>43159</v>
      </c>
      <c r="C64" s="15" t="s">
        <v>38</v>
      </c>
      <c r="D64" s="23" t="s">
        <v>120</v>
      </c>
      <c r="E64" s="23" t="s">
        <v>13</v>
      </c>
      <c r="F64" s="7">
        <v>95</v>
      </c>
      <c r="G64" s="7">
        <v>0</v>
      </c>
      <c r="H64" s="29" t="s">
        <v>121</v>
      </c>
    </row>
    <row r="65" spans="1:8" s="14" customFormat="1" ht="15">
      <c r="A65" s="57"/>
      <c r="B65" s="15">
        <v>43160</v>
      </c>
      <c r="C65" s="15" t="s">
        <v>38</v>
      </c>
      <c r="D65" s="23" t="s">
        <v>120</v>
      </c>
      <c r="E65" s="23" t="s">
        <v>13</v>
      </c>
      <c r="F65" s="7">
        <v>95</v>
      </c>
      <c r="G65" s="7">
        <v>0</v>
      </c>
      <c r="H65" s="29" t="s">
        <v>121</v>
      </c>
    </row>
    <row r="66" spans="1:8" s="14" customFormat="1" ht="15">
      <c r="A66" s="57"/>
      <c r="B66" s="15">
        <v>43161</v>
      </c>
      <c r="C66" s="15" t="s">
        <v>38</v>
      </c>
      <c r="D66" s="23" t="s">
        <v>122</v>
      </c>
      <c r="E66" s="23" t="s">
        <v>13</v>
      </c>
      <c r="F66" s="7">
        <v>436</v>
      </c>
      <c r="G66" s="7">
        <v>49</v>
      </c>
      <c r="H66" s="29" t="s">
        <v>123</v>
      </c>
    </row>
    <row r="67" spans="1:8" s="14" customFormat="1" ht="15">
      <c r="A67" s="57"/>
      <c r="B67" s="15">
        <v>43162</v>
      </c>
      <c r="C67" s="15" t="s">
        <v>38</v>
      </c>
      <c r="D67" s="23" t="s">
        <v>122</v>
      </c>
      <c r="E67" s="23" t="s">
        <v>13</v>
      </c>
      <c r="F67" s="7">
        <v>436</v>
      </c>
      <c r="G67" s="7">
        <v>49</v>
      </c>
      <c r="H67" s="29" t="s">
        <v>123</v>
      </c>
    </row>
    <row r="68" spans="1:8" s="14" customFormat="1" ht="15">
      <c r="A68" s="57"/>
      <c r="B68" s="15">
        <v>43157</v>
      </c>
      <c r="C68" s="15" t="s">
        <v>38</v>
      </c>
      <c r="D68" s="23" t="s">
        <v>124</v>
      </c>
      <c r="E68" s="23" t="s">
        <v>13</v>
      </c>
      <c r="F68" s="7">
        <v>139</v>
      </c>
      <c r="G68" s="7">
        <v>14</v>
      </c>
      <c r="H68" s="6" t="s">
        <v>125</v>
      </c>
    </row>
    <row r="69" spans="1:8" s="14" customFormat="1" ht="15">
      <c r="A69" s="57"/>
      <c r="B69" s="15">
        <v>43158</v>
      </c>
      <c r="C69" s="15" t="s">
        <v>38</v>
      </c>
      <c r="D69" s="23" t="s">
        <v>126</v>
      </c>
      <c r="E69" s="23" t="s">
        <v>13</v>
      </c>
      <c r="F69" s="7">
        <v>34</v>
      </c>
      <c r="G69" s="7">
        <v>0</v>
      </c>
      <c r="H69" s="6" t="s">
        <v>127</v>
      </c>
    </row>
    <row r="70" spans="1:8" s="14" customFormat="1" ht="15">
      <c r="A70" s="57"/>
      <c r="B70" s="15">
        <v>43159</v>
      </c>
      <c r="C70" s="15" t="s">
        <v>38</v>
      </c>
      <c r="D70" s="23" t="s">
        <v>128</v>
      </c>
      <c r="E70" s="23" t="s">
        <v>13</v>
      </c>
      <c r="F70" s="12">
        <v>89</v>
      </c>
      <c r="G70" s="12">
        <v>3</v>
      </c>
      <c r="H70" s="6" t="s">
        <v>129</v>
      </c>
    </row>
    <row r="71" spans="1:8" s="14" customFormat="1" ht="15">
      <c r="A71" s="57"/>
      <c r="B71" s="15">
        <v>43150</v>
      </c>
      <c r="C71" s="15" t="s">
        <v>16</v>
      </c>
      <c r="D71" s="51" t="s">
        <v>39</v>
      </c>
      <c r="E71" s="51"/>
      <c r="F71" s="51"/>
      <c r="G71" s="51"/>
      <c r="H71" s="51"/>
    </row>
    <row r="72" spans="1:8" s="14" customFormat="1" ht="15">
      <c r="A72" s="57"/>
      <c r="B72" s="15">
        <v>43151</v>
      </c>
      <c r="C72" s="15" t="s">
        <v>16</v>
      </c>
      <c r="D72" s="20" t="s">
        <v>41</v>
      </c>
      <c r="E72" s="20" t="s">
        <v>13</v>
      </c>
      <c r="F72" s="6">
        <v>4</v>
      </c>
      <c r="G72" s="6">
        <v>8</v>
      </c>
      <c r="H72" s="6" t="s">
        <v>42</v>
      </c>
    </row>
    <row r="73" spans="1:8" s="14" customFormat="1" ht="15">
      <c r="A73" s="57"/>
      <c r="B73" s="15">
        <v>43152</v>
      </c>
      <c r="C73" s="15" t="s">
        <v>16</v>
      </c>
      <c r="D73" s="20" t="s">
        <v>43</v>
      </c>
      <c r="E73" s="20" t="s">
        <v>13</v>
      </c>
      <c r="F73" s="6">
        <v>4</v>
      </c>
      <c r="G73" s="6">
        <v>8</v>
      </c>
      <c r="H73" s="6" t="s">
        <v>42</v>
      </c>
    </row>
    <row r="74" spans="1:8" s="14" customFormat="1" ht="15">
      <c r="A74" s="57"/>
      <c r="B74" s="15">
        <v>43153</v>
      </c>
      <c r="C74" s="15" t="s">
        <v>16</v>
      </c>
      <c r="D74" s="51" t="s">
        <v>39</v>
      </c>
      <c r="E74" s="51"/>
      <c r="F74" s="51"/>
      <c r="G74" s="51"/>
      <c r="H74" s="51"/>
    </row>
    <row r="75" spans="1:8" s="14" customFormat="1" ht="15">
      <c r="A75" s="58"/>
      <c r="B75" s="15">
        <v>43154</v>
      </c>
      <c r="C75" s="15" t="s">
        <v>16</v>
      </c>
      <c r="D75" s="51" t="s">
        <v>39</v>
      </c>
      <c r="E75" s="51"/>
      <c r="F75" s="51"/>
      <c r="G75" s="51"/>
      <c r="H75" s="51"/>
    </row>
    <row r="76" spans="1:8" s="21" customFormat="1" ht="20.25">
      <c r="A76" s="52" t="s">
        <v>25</v>
      </c>
      <c r="B76" s="15">
        <v>43157</v>
      </c>
      <c r="C76" s="15" t="s">
        <v>130</v>
      </c>
      <c r="D76" s="51" t="s">
        <v>131</v>
      </c>
      <c r="E76" s="51"/>
      <c r="F76" s="51"/>
      <c r="G76" s="51"/>
      <c r="H76" s="51"/>
    </row>
    <row r="77" spans="1:8" s="21" customFormat="1" ht="20.25">
      <c r="A77" s="52"/>
      <c r="B77" s="15">
        <v>43158</v>
      </c>
      <c r="C77" s="15" t="s">
        <v>130</v>
      </c>
      <c r="D77" s="6" t="s">
        <v>132</v>
      </c>
      <c r="E77" s="12" t="s">
        <v>13</v>
      </c>
      <c r="F77" s="12">
        <v>133</v>
      </c>
      <c r="G77" s="12">
        <v>20</v>
      </c>
      <c r="H77" s="35" t="s">
        <v>133</v>
      </c>
    </row>
    <row r="78" spans="1:8" s="21" customFormat="1" ht="20.25">
      <c r="A78" s="52"/>
      <c r="B78" s="15">
        <v>43159</v>
      </c>
      <c r="C78" s="15" t="s">
        <v>130</v>
      </c>
      <c r="D78" s="6" t="s">
        <v>134</v>
      </c>
      <c r="E78" s="12" t="s">
        <v>13</v>
      </c>
      <c r="F78" s="12">
        <v>222</v>
      </c>
      <c r="G78" s="12">
        <v>8</v>
      </c>
      <c r="H78" s="35" t="s">
        <v>135</v>
      </c>
    </row>
    <row r="79" spans="1:8" s="21" customFormat="1" ht="20.25">
      <c r="A79" s="52"/>
      <c r="B79" s="15">
        <v>43160</v>
      </c>
      <c r="C79" s="15" t="s">
        <v>130</v>
      </c>
      <c r="D79" s="6" t="s">
        <v>40</v>
      </c>
      <c r="E79" s="12" t="s">
        <v>13</v>
      </c>
      <c r="F79" s="12">
        <v>19</v>
      </c>
      <c r="G79" s="12">
        <v>2</v>
      </c>
      <c r="H79" s="35" t="s">
        <v>136</v>
      </c>
    </row>
    <row r="80" spans="1:8" s="21" customFormat="1" ht="20.25">
      <c r="A80" s="52"/>
      <c r="B80" s="15">
        <v>43161</v>
      </c>
      <c r="C80" s="15" t="s">
        <v>130</v>
      </c>
      <c r="D80" s="51" t="s">
        <v>131</v>
      </c>
      <c r="E80" s="51"/>
      <c r="F80" s="51"/>
      <c r="G80" s="51"/>
      <c r="H80" s="51"/>
    </row>
    <row r="81" spans="1:8" s="4" customFormat="1" ht="15">
      <c r="A81" s="52"/>
      <c r="B81" s="15" t="s">
        <v>137</v>
      </c>
      <c r="C81" s="15" t="s">
        <v>130</v>
      </c>
      <c r="D81" s="51" t="s">
        <v>131</v>
      </c>
      <c r="E81" s="51"/>
      <c r="F81" s="51"/>
      <c r="G81" s="51"/>
      <c r="H81" s="51"/>
    </row>
    <row r="82" spans="1:8" s="5" customFormat="1" ht="15">
      <c r="A82" s="52"/>
      <c r="B82" s="15">
        <v>43157</v>
      </c>
      <c r="C82" s="15" t="s">
        <v>130</v>
      </c>
      <c r="D82" s="51" t="s">
        <v>131</v>
      </c>
      <c r="E82" s="51"/>
      <c r="F82" s="51"/>
      <c r="G82" s="51"/>
      <c r="H82" s="51"/>
    </row>
    <row r="83" spans="1:8" s="1" customFormat="1" ht="15">
      <c r="A83" s="52"/>
      <c r="B83" s="15">
        <v>43158</v>
      </c>
      <c r="C83" s="15" t="s">
        <v>130</v>
      </c>
      <c r="D83" s="6" t="s">
        <v>138</v>
      </c>
      <c r="E83" s="6" t="s">
        <v>13</v>
      </c>
      <c r="F83" s="6">
        <v>382</v>
      </c>
      <c r="G83" s="6">
        <v>31</v>
      </c>
      <c r="H83" s="6" t="s">
        <v>139</v>
      </c>
    </row>
    <row r="84" spans="1:8" s="1" customFormat="1" ht="15">
      <c r="A84" s="52"/>
      <c r="B84" s="15">
        <v>43159</v>
      </c>
      <c r="C84" s="15" t="s">
        <v>130</v>
      </c>
      <c r="D84" s="6" t="s">
        <v>140</v>
      </c>
      <c r="E84" s="6" t="s">
        <v>13</v>
      </c>
      <c r="F84" s="6">
        <v>0</v>
      </c>
      <c r="G84" s="6">
        <v>2</v>
      </c>
      <c r="H84" s="6" t="s">
        <v>141</v>
      </c>
    </row>
    <row r="85" spans="1:8" s="1" customFormat="1" ht="15">
      <c r="A85" s="52"/>
      <c r="B85" s="15">
        <v>43160</v>
      </c>
      <c r="C85" s="15" t="s">
        <v>130</v>
      </c>
      <c r="D85" s="6" t="s">
        <v>142</v>
      </c>
      <c r="E85" s="6" t="s">
        <v>13</v>
      </c>
      <c r="F85" s="6">
        <v>0</v>
      </c>
      <c r="G85" s="6">
        <v>2</v>
      </c>
      <c r="H85" s="6" t="s">
        <v>141</v>
      </c>
    </row>
    <row r="86" spans="1:8" s="1" customFormat="1" ht="15">
      <c r="A86" s="52"/>
      <c r="B86" s="15">
        <v>43161</v>
      </c>
      <c r="C86" s="15" t="s">
        <v>130</v>
      </c>
      <c r="D86" s="51" t="s">
        <v>131</v>
      </c>
      <c r="E86" s="51"/>
      <c r="F86" s="51"/>
      <c r="G86" s="51"/>
      <c r="H86" s="51"/>
    </row>
    <row r="87" spans="1:8" s="1" customFormat="1" ht="15">
      <c r="A87" s="52"/>
      <c r="B87" s="15" t="s">
        <v>137</v>
      </c>
      <c r="C87" s="15" t="s">
        <v>130</v>
      </c>
      <c r="D87" s="51" t="s">
        <v>131</v>
      </c>
      <c r="E87" s="51"/>
      <c r="F87" s="51"/>
      <c r="G87" s="51"/>
      <c r="H87" s="51"/>
    </row>
    <row r="88" spans="1:9" ht="15">
      <c r="A88" s="51" t="s">
        <v>150</v>
      </c>
      <c r="B88" s="47">
        <v>43157</v>
      </c>
      <c r="C88" s="15" t="s">
        <v>16</v>
      </c>
      <c r="D88" s="6" t="s">
        <v>163</v>
      </c>
      <c r="E88" s="7" t="s">
        <v>154</v>
      </c>
      <c r="F88" s="7">
        <v>815</v>
      </c>
      <c r="G88" s="7">
        <v>74</v>
      </c>
      <c r="H88" s="6" t="s">
        <v>155</v>
      </c>
      <c r="I88" s="48"/>
    </row>
    <row r="89" spans="1:9" ht="15">
      <c r="A89" s="51"/>
      <c r="B89" s="47">
        <v>43157</v>
      </c>
      <c r="C89" s="15" t="s">
        <v>16</v>
      </c>
      <c r="D89" s="7" t="s">
        <v>164</v>
      </c>
      <c r="E89" s="7" t="s">
        <v>154</v>
      </c>
      <c r="F89" s="7">
        <v>155</v>
      </c>
      <c r="G89" s="7">
        <v>8</v>
      </c>
      <c r="H89" s="6" t="s">
        <v>156</v>
      </c>
      <c r="I89" s="48"/>
    </row>
    <row r="90" spans="1:9" ht="30">
      <c r="A90" s="51"/>
      <c r="B90" s="47">
        <v>43157</v>
      </c>
      <c r="C90" s="15" t="s">
        <v>16</v>
      </c>
      <c r="D90" s="6" t="s">
        <v>165</v>
      </c>
      <c r="E90" s="7" t="s">
        <v>154</v>
      </c>
      <c r="F90" s="7">
        <v>10</v>
      </c>
      <c r="G90" s="7">
        <v>340</v>
      </c>
      <c r="H90" s="6" t="s">
        <v>156</v>
      </c>
      <c r="I90" s="48"/>
    </row>
    <row r="91" spans="1:9" ht="15">
      <c r="A91" s="51"/>
      <c r="B91" s="47">
        <v>43158</v>
      </c>
      <c r="C91" s="15" t="s">
        <v>16</v>
      </c>
      <c r="D91" s="7" t="s">
        <v>166</v>
      </c>
      <c r="E91" s="7" t="s">
        <v>154</v>
      </c>
      <c r="F91" s="7">
        <v>612</v>
      </c>
      <c r="G91" s="7">
        <v>13</v>
      </c>
      <c r="H91" s="6" t="s">
        <v>156</v>
      </c>
      <c r="I91" s="48"/>
    </row>
    <row r="92" spans="1:9" ht="15">
      <c r="A92" s="51"/>
      <c r="B92" s="47">
        <v>43158</v>
      </c>
      <c r="C92" s="15" t="s">
        <v>16</v>
      </c>
      <c r="D92" s="6" t="s">
        <v>151</v>
      </c>
      <c r="E92" s="7" t="s">
        <v>13</v>
      </c>
      <c r="F92" s="7">
        <f>185+428</f>
        <v>613</v>
      </c>
      <c r="G92" s="7">
        <f>4+14</f>
        <v>18</v>
      </c>
      <c r="H92" s="6" t="s">
        <v>157</v>
      </c>
      <c r="I92" s="48"/>
    </row>
    <row r="93" spans="1:9" ht="15">
      <c r="A93" s="51"/>
      <c r="B93" s="47">
        <v>43158</v>
      </c>
      <c r="C93" s="15" t="s">
        <v>16</v>
      </c>
      <c r="D93" s="6" t="s">
        <v>167</v>
      </c>
      <c r="E93" s="7" t="s">
        <v>13</v>
      </c>
      <c r="F93" s="7">
        <v>164</v>
      </c>
      <c r="G93" s="7">
        <v>2</v>
      </c>
      <c r="H93" s="6" t="s">
        <v>158</v>
      </c>
      <c r="I93" s="48"/>
    </row>
    <row r="94" spans="1:9" ht="30">
      <c r="A94" s="51"/>
      <c r="B94" s="47">
        <v>43158</v>
      </c>
      <c r="C94" s="15" t="s">
        <v>16</v>
      </c>
      <c r="D94" s="6" t="s">
        <v>168</v>
      </c>
      <c r="E94" s="7" t="s">
        <v>154</v>
      </c>
      <c r="F94" s="7">
        <v>309</v>
      </c>
      <c r="G94" s="7">
        <v>9</v>
      </c>
      <c r="H94" s="6" t="s">
        <v>156</v>
      </c>
      <c r="I94" s="48"/>
    </row>
    <row r="95" spans="1:9" ht="15">
      <c r="A95" s="51"/>
      <c r="B95" s="47">
        <v>43159</v>
      </c>
      <c r="C95" s="15" t="s">
        <v>16</v>
      </c>
      <c r="D95" s="6" t="s">
        <v>152</v>
      </c>
      <c r="E95" s="7" t="s">
        <v>13</v>
      </c>
      <c r="F95" s="7">
        <f>122+185</f>
        <v>307</v>
      </c>
      <c r="G95" s="7">
        <f>3+4</f>
        <v>7</v>
      </c>
      <c r="H95" s="6" t="s">
        <v>159</v>
      </c>
      <c r="I95" s="48"/>
    </row>
    <row r="96" spans="1:9" ht="30">
      <c r="A96" s="51"/>
      <c r="B96" s="47">
        <v>43159</v>
      </c>
      <c r="C96" s="15" t="s">
        <v>16</v>
      </c>
      <c r="D96" s="6" t="s">
        <v>169</v>
      </c>
      <c r="E96" s="7" t="s">
        <v>154</v>
      </c>
      <c r="F96" s="7">
        <v>585</v>
      </c>
      <c r="G96" s="7">
        <v>30</v>
      </c>
      <c r="H96" s="6" t="s">
        <v>156</v>
      </c>
      <c r="I96" s="48"/>
    </row>
    <row r="97" spans="1:9" ht="15">
      <c r="A97" s="51"/>
      <c r="B97" s="47">
        <v>43160</v>
      </c>
      <c r="C97" s="15" t="s">
        <v>16</v>
      </c>
      <c r="D97" s="6" t="s">
        <v>170</v>
      </c>
      <c r="E97" s="7" t="s">
        <v>13</v>
      </c>
      <c r="F97" s="7">
        <v>169</v>
      </c>
      <c r="G97" s="7">
        <v>0</v>
      </c>
      <c r="H97" s="6" t="s">
        <v>160</v>
      </c>
      <c r="I97" s="48"/>
    </row>
    <row r="98" spans="1:9" ht="15">
      <c r="A98" s="51"/>
      <c r="B98" s="47">
        <v>43160</v>
      </c>
      <c r="C98" s="15" t="s">
        <v>16</v>
      </c>
      <c r="D98" s="6" t="s">
        <v>153</v>
      </c>
      <c r="E98" s="7" t="s">
        <v>13</v>
      </c>
      <c r="F98" s="7">
        <f>0+122</f>
        <v>122</v>
      </c>
      <c r="G98" s="7">
        <f>1+3</f>
        <v>4</v>
      </c>
      <c r="H98" s="6" t="s">
        <v>161</v>
      </c>
      <c r="I98" s="48"/>
    </row>
    <row r="99" spans="1:9" ht="15">
      <c r="A99" s="51"/>
      <c r="B99" s="47">
        <v>43161</v>
      </c>
      <c r="C99" s="15" t="s">
        <v>16</v>
      </c>
      <c r="D99" s="6" t="s">
        <v>171</v>
      </c>
      <c r="E99" s="7" t="s">
        <v>13</v>
      </c>
      <c r="F99" s="7">
        <v>79</v>
      </c>
      <c r="G99" s="7">
        <v>0</v>
      </c>
      <c r="H99" s="6" t="s">
        <v>162</v>
      </c>
      <c r="I99" s="48"/>
    </row>
    <row r="100" spans="1:8" ht="15" customHeight="1">
      <c r="A100" s="49" t="s">
        <v>144</v>
      </c>
      <c r="B100" s="49"/>
      <c r="C100" s="49"/>
      <c r="D100" s="49"/>
      <c r="E100" s="49"/>
      <c r="F100" s="49"/>
      <c r="G100" s="49"/>
      <c r="H100" s="49"/>
    </row>
    <row r="101" spans="1:8" ht="15" customHeight="1">
      <c r="A101" s="50" t="s">
        <v>145</v>
      </c>
      <c r="B101" s="50"/>
      <c r="C101" s="50"/>
      <c r="D101" s="50"/>
      <c r="E101" s="50"/>
      <c r="F101" s="50"/>
      <c r="G101" s="50"/>
      <c r="H101" s="50"/>
    </row>
    <row r="102" spans="1:8" ht="15" customHeight="1">
      <c r="A102" s="50" t="s">
        <v>146</v>
      </c>
      <c r="B102" s="50"/>
      <c r="C102" s="50"/>
      <c r="D102" s="50"/>
      <c r="E102" s="50"/>
      <c r="F102" s="50"/>
      <c r="G102" s="50"/>
      <c r="H102" s="50"/>
    </row>
    <row r="103" spans="1:8" ht="15" customHeight="1">
      <c r="A103" s="50" t="s">
        <v>147</v>
      </c>
      <c r="B103" s="50"/>
      <c r="C103" s="50"/>
      <c r="D103" s="50"/>
      <c r="E103" s="50"/>
      <c r="F103" s="50"/>
      <c r="G103" s="50"/>
      <c r="H103" s="50"/>
    </row>
    <row r="104" spans="1:8" ht="15" customHeight="1">
      <c r="A104" s="50" t="s">
        <v>148</v>
      </c>
      <c r="B104" s="50"/>
      <c r="C104" s="50"/>
      <c r="D104" s="50"/>
      <c r="E104" s="50"/>
      <c r="F104" s="50"/>
      <c r="G104" s="50"/>
      <c r="H104" s="50"/>
    </row>
    <row r="105" spans="1:8" ht="15" customHeight="1">
      <c r="A105" s="50" t="s">
        <v>149</v>
      </c>
      <c r="B105" s="50"/>
      <c r="C105" s="50"/>
      <c r="D105" s="50"/>
      <c r="E105" s="50"/>
      <c r="F105" s="50"/>
      <c r="G105" s="50"/>
      <c r="H105" s="50"/>
    </row>
    <row r="106" spans="1:5" ht="15">
      <c r="A106" s="46"/>
      <c r="B106" s="46"/>
      <c r="C106" s="46"/>
      <c r="D106" s="46"/>
      <c r="E106" s="46"/>
    </row>
  </sheetData>
  <sheetProtection/>
  <mergeCells count="30">
    <mergeCell ref="A2:H2"/>
    <mergeCell ref="H4:H5"/>
    <mergeCell ref="F4:G4"/>
    <mergeCell ref="E4:E5"/>
    <mergeCell ref="D4:D5"/>
    <mergeCell ref="C4:C5"/>
    <mergeCell ref="B4:B5"/>
    <mergeCell ref="A4:A5"/>
    <mergeCell ref="A88:A99"/>
    <mergeCell ref="A6:A29"/>
    <mergeCell ref="A50:A61"/>
    <mergeCell ref="A62:A75"/>
    <mergeCell ref="D76:H76"/>
    <mergeCell ref="D71:H71"/>
    <mergeCell ref="D80:H80"/>
    <mergeCell ref="D75:H75"/>
    <mergeCell ref="D87:H87"/>
    <mergeCell ref="A76:A87"/>
    <mergeCell ref="A30:A39"/>
    <mergeCell ref="D74:H74"/>
    <mergeCell ref="A40:A49"/>
    <mergeCell ref="D81:H81"/>
    <mergeCell ref="D82:H82"/>
    <mergeCell ref="D86:H86"/>
    <mergeCell ref="A100:H100"/>
    <mergeCell ref="A101:H101"/>
    <mergeCell ref="A102:H102"/>
    <mergeCell ref="A103:H103"/>
    <mergeCell ref="A104:H104"/>
    <mergeCell ref="A105:H10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2018-02-23T03:49:02Z</dcterms:modified>
  <cp:category/>
  <cp:version/>
  <cp:contentType/>
  <cp:contentStatus/>
</cp:coreProperties>
</file>